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T\Admin\Fiscal\Travel\"/>
    </mc:Choice>
  </mc:AlternateContent>
  <workbookProtection workbookAlgorithmName="SHA-512" workbookHashValue="aAwneSovxrbY8CEskTeieplXvs7aCYdKW3j7y3LqwCDPqcs8RmlKRFsPAzpWlg4ri+hFXxDbh6CmjWMm7ZgM0w==" workbookSaltValue="+aGuyp2Wc7wTGQFBLH9rLg==" workbookSpinCount="100000" lockStructure="1"/>
  <bookViews>
    <workbookView xWindow="0" yWindow="0" windowWidth="19200" windowHeight="6470"/>
  </bookViews>
  <sheets>
    <sheet name="Travel" sheetId="1" r:id="rId1"/>
    <sheet name="Addendum" sheetId="2" r:id="rId2"/>
    <sheet name="Instructions" sheetId="4" r:id="rId3"/>
  </sheets>
  <definedNames>
    <definedName name="_xlnm.Print_Area" localSheetId="2">Instructions!$A$1:$D$55</definedName>
  </definedNames>
  <calcPr calcId="162913"/>
  <customWorkbookViews>
    <customWorkbookView name="Mason, Gayle - Personal View" guid="{511E90F5-F04D-47D6-928B-0593723BBDB0}" mergeInterval="0" personalView="1" maximized="1" xWindow="-8" yWindow="-8" windowWidth="1296" windowHeight="70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E16" i="1" l="1"/>
  <c r="F38" i="2" l="1"/>
  <c r="E37" i="2"/>
  <c r="H37" i="2" s="1"/>
  <c r="E36" i="2"/>
  <c r="H36" i="2" s="1"/>
  <c r="E35" i="2"/>
  <c r="H35" i="2" s="1"/>
  <c r="E34" i="2"/>
  <c r="H34" i="2" s="1"/>
  <c r="E33" i="2"/>
  <c r="H33" i="2" s="1"/>
  <c r="E32" i="2"/>
  <c r="H32" i="2" s="1"/>
  <c r="E31" i="2"/>
  <c r="H31" i="2" s="1"/>
  <c r="E30" i="2"/>
  <c r="H30" i="2" s="1"/>
  <c r="E29" i="2"/>
  <c r="H29" i="2" s="1"/>
  <c r="E28" i="2"/>
  <c r="H28" i="2" s="1"/>
  <c r="E27" i="2"/>
  <c r="H27" i="2" s="1"/>
  <c r="E26" i="2"/>
  <c r="H26" i="2" s="1"/>
  <c r="E25" i="2"/>
  <c r="H25" i="2" s="1"/>
  <c r="E24" i="2"/>
  <c r="H24" i="2" s="1"/>
  <c r="E23" i="2"/>
  <c r="H23" i="2" s="1"/>
  <c r="E22" i="2"/>
  <c r="H22" i="2" s="1"/>
  <c r="E21" i="2"/>
  <c r="H21" i="2" s="1"/>
  <c r="E20" i="2"/>
  <c r="H20" i="2" s="1"/>
  <c r="E19" i="2"/>
  <c r="H19" i="2" s="1"/>
  <c r="E18" i="2"/>
  <c r="H18" i="2" s="1"/>
  <c r="E17" i="2"/>
  <c r="H17" i="2" s="1"/>
  <c r="E16" i="2"/>
  <c r="H16" i="2" s="1"/>
  <c r="E15" i="2"/>
  <c r="H15" i="2" s="1"/>
  <c r="E14" i="2"/>
  <c r="H14" i="2" s="1"/>
  <c r="E13" i="2"/>
  <c r="H13" i="2" s="1"/>
  <c r="E12" i="2"/>
  <c r="H12" i="2" s="1"/>
  <c r="E11" i="2"/>
  <c r="H11" i="2" s="1"/>
  <c r="E10" i="2"/>
  <c r="H10" i="2" s="1"/>
  <c r="E9" i="2"/>
  <c r="H9" i="2" s="1"/>
  <c r="E8" i="2"/>
  <c r="H8" i="2" s="1"/>
  <c r="H38" i="2" l="1"/>
  <c r="N38" i="1" s="1"/>
  <c r="E38" i="2"/>
  <c r="M34" i="1"/>
  <c r="N37" i="1" s="1"/>
  <c r="I34" i="1"/>
  <c r="E34" i="1"/>
  <c r="D34" i="1"/>
  <c r="C34" i="1"/>
  <c r="B34" i="1"/>
  <c r="N33" i="1"/>
  <c r="N31" i="1"/>
  <c r="N30" i="1"/>
  <c r="M26" i="1"/>
  <c r="L26" i="1"/>
  <c r="K26" i="1"/>
  <c r="J26" i="1"/>
  <c r="I26" i="1"/>
  <c r="H26" i="1"/>
  <c r="G26" i="1"/>
  <c r="F26" i="1"/>
  <c r="D26" i="1"/>
  <c r="E25" i="1"/>
  <c r="N25" i="1" s="1"/>
  <c r="E24" i="1"/>
  <c r="N24" i="1" s="1"/>
  <c r="E23" i="1"/>
  <c r="N23" i="1" s="1"/>
  <c r="E22" i="1"/>
  <c r="N22" i="1" s="1"/>
  <c r="E21" i="1"/>
  <c r="N21" i="1" s="1"/>
  <c r="E20" i="1"/>
  <c r="N20" i="1" s="1"/>
  <c r="E19" i="1"/>
  <c r="N19" i="1" s="1"/>
  <c r="E18" i="1"/>
  <c r="N18" i="1" s="1"/>
  <c r="E17" i="1"/>
  <c r="N17" i="1" s="1"/>
  <c r="N34" i="1" l="1"/>
  <c r="E26" i="1"/>
  <c r="N16" i="1"/>
  <c r="N26" i="1" s="1"/>
  <c r="N36" i="1" l="1"/>
  <c r="N39" i="1" s="1"/>
</calcChain>
</file>

<file path=xl/comments1.xml><?xml version="1.0" encoding="utf-8"?>
<comments xmlns="http://schemas.openxmlformats.org/spreadsheetml/2006/main">
  <authors>
    <author>Hilery.Morris</author>
  </authors>
  <commentList>
    <comment ref="B5" authorId="0" shapeId="0">
      <text>
        <r>
          <rPr>
            <sz val="8"/>
            <color indexed="81"/>
            <rFont val="Tahoma"/>
            <family val="2"/>
          </rPr>
          <t xml:space="preserve">
</t>
        </r>
        <r>
          <rPr>
            <sz val="10"/>
            <color indexed="81"/>
            <rFont val="Tahoma"/>
            <family val="2"/>
          </rPr>
          <t>Obtain number from Travel Authorization approval when applicable.</t>
        </r>
      </text>
    </comment>
    <comment ref="G8" authorId="0" shapeId="0">
      <text>
        <r>
          <rPr>
            <b/>
            <sz val="10"/>
            <color indexed="81"/>
            <rFont val="Tahoma"/>
            <family val="2"/>
          </rPr>
          <t>Requires Org Owner approval and signature below.</t>
        </r>
      </text>
    </comment>
    <comment ref="K16" authorId="0" shapeId="0">
      <text>
        <r>
          <rPr>
            <b/>
            <sz val="12"/>
            <color indexed="81"/>
            <rFont val="Calibri"/>
            <family val="2"/>
            <scheme val="minor"/>
          </rPr>
          <t xml:space="preserve">Per diem (PD) minus meals provided (M) times 75%
(PD - M) x 75%
</t>
        </r>
      </text>
    </comment>
    <comment ref="K17" authorId="0" shapeId="0">
      <text>
        <r>
          <rPr>
            <b/>
            <sz val="12"/>
            <color indexed="81"/>
            <rFont val="Calibri"/>
            <family val="2"/>
            <scheme val="minor"/>
          </rPr>
          <t xml:space="preserve">Per diem (PD) minus meals provided (M) times 75%
(PD - M) x 75%
</t>
        </r>
      </text>
    </comment>
    <comment ref="K18" authorId="0" shapeId="0">
      <text>
        <r>
          <rPr>
            <b/>
            <sz val="12"/>
            <color indexed="81"/>
            <rFont val="Calibri"/>
            <family val="2"/>
            <scheme val="minor"/>
          </rPr>
          <t xml:space="preserve">Per diem (PD) minus meals provided (M) times 75%
(PD - M) x 75%
</t>
        </r>
      </text>
    </comment>
    <comment ref="K19" authorId="0" shapeId="0">
      <text>
        <r>
          <rPr>
            <b/>
            <sz val="12"/>
            <color indexed="81"/>
            <rFont val="Calibri"/>
            <family val="2"/>
            <scheme val="minor"/>
          </rPr>
          <t xml:space="preserve">Per diem (PD) minus meals provided (M) times 75%
(PD - M) x 75%
</t>
        </r>
      </text>
    </comment>
    <comment ref="K20" authorId="0" shapeId="0">
      <text>
        <r>
          <rPr>
            <b/>
            <sz val="12"/>
            <color indexed="81"/>
            <rFont val="Calibri"/>
            <family val="2"/>
            <scheme val="minor"/>
          </rPr>
          <t xml:space="preserve">Per diem (PD) minus meals provided (M) times 75%
(PD - M) x 75%
</t>
        </r>
      </text>
    </comment>
    <comment ref="K21" authorId="0" shapeId="0">
      <text>
        <r>
          <rPr>
            <b/>
            <sz val="12"/>
            <color indexed="81"/>
            <rFont val="Calibri"/>
            <family val="2"/>
            <scheme val="minor"/>
          </rPr>
          <t xml:space="preserve">Per diem (PD) minus meals provided (M) times 75%
(PD - M) x 75%
</t>
        </r>
      </text>
    </comment>
    <comment ref="K22" authorId="0" shapeId="0">
      <text>
        <r>
          <rPr>
            <b/>
            <sz val="12"/>
            <color indexed="81"/>
            <rFont val="Calibri"/>
            <family val="2"/>
            <scheme val="minor"/>
          </rPr>
          <t xml:space="preserve">Per diem (PD) minus meals provided (M) times 75%
(PD - M) x 75%
</t>
        </r>
      </text>
    </comment>
    <comment ref="K23" authorId="0" shapeId="0">
      <text>
        <r>
          <rPr>
            <b/>
            <sz val="12"/>
            <color indexed="81"/>
            <rFont val="Calibri"/>
            <family val="2"/>
            <scheme val="minor"/>
          </rPr>
          <t xml:space="preserve">Per diem (PD) minus meals provided (M) times 75%
(PD - M) x 75%
</t>
        </r>
      </text>
    </comment>
    <comment ref="K24" authorId="0" shapeId="0">
      <text>
        <r>
          <rPr>
            <b/>
            <sz val="12"/>
            <color indexed="81"/>
            <rFont val="Calibri"/>
            <family val="2"/>
            <scheme val="minor"/>
          </rPr>
          <t xml:space="preserve">Per diem (PD) minus meals provided (M) times 75%
(PD - M) x 75%
</t>
        </r>
      </text>
    </comment>
    <comment ref="K25" authorId="0" shapeId="0">
      <text>
        <r>
          <rPr>
            <b/>
            <sz val="12"/>
            <color indexed="81"/>
            <rFont val="Calibri"/>
            <family val="2"/>
            <scheme val="minor"/>
          </rPr>
          <t xml:space="preserve">Per diem (PD) minus meals provided (M) times 75%
(PD - M) x 75%
</t>
        </r>
      </text>
    </comment>
  </commentList>
</comments>
</file>

<file path=xl/sharedStrings.xml><?xml version="1.0" encoding="utf-8"?>
<sst xmlns="http://schemas.openxmlformats.org/spreadsheetml/2006/main" count="137" uniqueCount="123">
  <si>
    <t>Community College of Denver</t>
  </si>
  <si>
    <t>Travel Expense Reimbursement Request</t>
  </si>
  <si>
    <t>Traveler Information - Required For Reimbursement</t>
  </si>
  <si>
    <t>Travel Authorization #</t>
  </si>
  <si>
    <t>Travel Dates:</t>
  </si>
  <si>
    <t>Name:</t>
  </si>
  <si>
    <t>Today's Date:</t>
  </si>
  <si>
    <t>From:</t>
  </si>
  <si>
    <t>Banner "S" Number:</t>
  </si>
  <si>
    <t>Supervisor:</t>
  </si>
  <si>
    <t>To:</t>
  </si>
  <si>
    <t>Home Mailing Address:</t>
  </si>
  <si>
    <t>Org. Code:</t>
  </si>
  <si>
    <t>City, State, Zip:</t>
  </si>
  <si>
    <t>Travel Purpose:</t>
  </si>
  <si>
    <t xml:space="preserve">Enter Expenses One Line Per Day </t>
  </si>
  <si>
    <t>Receipt Required</t>
  </si>
  <si>
    <t>Conference Agenda Required For Meal Per Diems - Destination Rate</t>
  </si>
  <si>
    <t>Travel Day</t>
  </si>
  <si>
    <t>Per Diem</t>
  </si>
  <si>
    <t>Per Diem @ 75%</t>
  </si>
  <si>
    <t>Lodging</t>
  </si>
  <si>
    <t>Parking/</t>
  </si>
  <si>
    <t>Date</t>
  </si>
  <si>
    <t>From</t>
  </si>
  <si>
    <t>To</t>
  </si>
  <si>
    <t>#  Miles</t>
  </si>
  <si>
    <t>Airfare</t>
  </si>
  <si>
    <t>Breakfast</t>
  </si>
  <si>
    <t>Lunch</t>
  </si>
  <si>
    <t>Dinner</t>
  </si>
  <si>
    <t>Incidentals</t>
  </si>
  <si>
    <t xml:space="preserve"> Of Destination</t>
  </si>
  <si>
    <t>Daily Amt</t>
  </si>
  <si>
    <t>Shuttle/Taxi</t>
  </si>
  <si>
    <t>Total</t>
  </si>
  <si>
    <t>Totals</t>
  </si>
  <si>
    <r>
      <rPr>
        <b/>
        <sz val="16"/>
        <rFont val="Arial"/>
        <family val="2"/>
      </rPr>
      <t xml:space="preserve">Other Expenses </t>
    </r>
    <r>
      <rPr>
        <b/>
        <sz val="14"/>
        <rFont val="Arial"/>
        <family val="2"/>
      </rPr>
      <t>- Receipts Required for All Expenses Entered in This Section</t>
    </r>
  </si>
  <si>
    <t>Conference Fees</t>
  </si>
  <si>
    <t>Rental Car</t>
  </si>
  <si>
    <t>Rental Car Gas</t>
  </si>
  <si>
    <t>Baggage Fees</t>
  </si>
  <si>
    <t xml:space="preserve">Description of Other Expenses - Not reported anywhere else on this form </t>
  </si>
  <si>
    <t xml:space="preserve"> Amount</t>
  </si>
  <si>
    <t>Description of Expenses Paid in Advance by CCD (ie: airfare, conference fees, etc.)</t>
  </si>
  <si>
    <t>Subtotals</t>
  </si>
  <si>
    <t>Total Travel Expenses</t>
  </si>
  <si>
    <t>I certify that the statements in the above schedule are true and correct in all respects; that payment of the amounts claimed herein has not and will not be reimbursed to me from any other source; that travel performed for which an advance or reimbursement is claimed was or will be performed by me while on State Business and that no claims are included for expenses of a personal or political nature or for any other expenses not authorized by the Fiscal Rules; and that I actually incurred or paid the operating expenses of the motor vehicle for which reimbursement is claimed on a mileage basis. Further, I hereby authorize the State to deduct from my pay any amount paid to me in excess of my authorized expenses as provided by Fiscal Rule 5-1.</t>
  </si>
  <si>
    <t>Payee Signature                                                                  Date</t>
  </si>
  <si>
    <t>Less CCD Prepaids</t>
  </si>
  <si>
    <t>Reimbursement Amount</t>
  </si>
  <si>
    <t>Supervisor Signature                                                          Date</t>
  </si>
  <si>
    <t>Org Owner Signature                                                           Date</t>
  </si>
  <si>
    <t>Fiscal Services Use Only</t>
  </si>
  <si>
    <t xml:space="preserve">FUND </t>
  </si>
  <si>
    <t>ORG</t>
  </si>
  <si>
    <t>ACCOUNT</t>
  </si>
  <si>
    <t>PROGRAM</t>
  </si>
  <si>
    <t>AMOUNT</t>
  </si>
  <si>
    <t>Date/Time Received by Fiscal Services</t>
  </si>
  <si>
    <t>Controller Signature                                                               Date</t>
  </si>
  <si>
    <t>Traveler's Work Extension:</t>
  </si>
  <si>
    <t>Plus Addendum 1</t>
  </si>
  <si>
    <t>Other Expenses</t>
  </si>
  <si>
    <t>Description/Purpose</t>
  </si>
  <si>
    <t>Total Addendum</t>
  </si>
  <si>
    <t>Page 1 of _____</t>
  </si>
  <si>
    <t>Name:  _______________________________________________________________________</t>
  </si>
  <si>
    <t>Amount</t>
  </si>
  <si>
    <t>Travel Authorization (TA) number - this number is emailed to travelers who have requested approval of overnight travel</t>
  </si>
  <si>
    <t>Name - traveler's first and last name</t>
  </si>
  <si>
    <t xml:space="preserve">Today's Date - date you are completing the form. </t>
  </si>
  <si>
    <t>Travel Dates - your travel departure and return dates</t>
  </si>
  <si>
    <t>Banner S# - Traveler's employee ID</t>
  </si>
  <si>
    <t xml:space="preserve">Supervisor - Traveler's supervisor </t>
  </si>
  <si>
    <t xml:space="preserve">Address - Traveler's mailing address - this information is required to verify the payee in the accounts payable system </t>
  </si>
  <si>
    <t>Org code - If expenses are related to a TA enter the Org from the TA. If not, enter Org to be charged for this travel</t>
  </si>
  <si>
    <t>City, State, Zip - Traveler's mailing city, state, zip</t>
  </si>
  <si>
    <r>
      <t xml:space="preserve">Travel purpose - description or name of conference, meeting, etc. </t>
    </r>
    <r>
      <rPr>
        <b/>
        <u/>
        <sz val="11"/>
        <color theme="1"/>
        <rFont val="Calibri"/>
        <family val="2"/>
        <scheme val="minor"/>
      </rPr>
      <t>This is required for all travel - including mileage only.</t>
    </r>
  </si>
  <si>
    <t>Travel Expenses</t>
  </si>
  <si>
    <t xml:space="preserve">                Mileage, Airfare, Per Diem, Lodging, Parking/Shuttle/Taxi </t>
  </si>
  <si>
    <t>Traveler Information</t>
  </si>
  <si>
    <t xml:space="preserve">Travel date - enter travel dates, one line per day </t>
  </si>
  <si>
    <t>Enter the locations  traveled From and To. For mileage, enter the driving destinations (ie: CCD to West High, Denver)</t>
  </si>
  <si>
    <t>Lodging - enter daily lodging amount (room and tax) for each day. Attach hotel statement/receipt* showing payment in full</t>
  </si>
  <si>
    <t>Parking/Shuttle/Taxi - Enter amounts paid for parking, shuttle, taxi fees. Receipts* are required for payments over $25</t>
  </si>
  <si>
    <t xml:space="preserve">             Conference Fees, Rental Car, Baggage, Other, Prepaids</t>
  </si>
  <si>
    <t>Date - enter date of purchase</t>
  </si>
  <si>
    <t>Rental Car - enter amount of car rental and attach payment receipt*</t>
  </si>
  <si>
    <t>Rental Car Gas - enter amount of gas purchased for rental car and attach payment receipt*</t>
  </si>
  <si>
    <t>Baggage Fees - enter amount of baggage fees and attach payment receipt*</t>
  </si>
  <si>
    <t>Description of other expenses - enter description of expenses not reported anywhere else on the form</t>
  </si>
  <si>
    <t>Amount - Enter amount for expenses not reported anywhere else on the form and attach payment receipts*</t>
  </si>
  <si>
    <t>Description of Expenses Paid in Advance - enter description of prepaid expenses such as conference fees paid with a P-Card and airfare</t>
  </si>
  <si>
    <t>Amount - Enter amount of prepaid charges and attach payment receipts*</t>
  </si>
  <si>
    <t xml:space="preserve">         * Receipts: </t>
  </si>
  <si>
    <t xml:space="preserve">For small receipts, please group and tape receipts to a blank 8.5 x 11 sheet(s) of paper. </t>
  </si>
  <si>
    <t>Traveler, Supervisor and Org Owner Signatures</t>
  </si>
  <si>
    <t>Traveler (Payee), Traveler's supervisor and the Org owner must sign and approve the Travel Reimbursement Form.</t>
  </si>
  <si>
    <t>Fiscal Services Review, Approval and Payment</t>
  </si>
  <si>
    <t>Review:</t>
  </si>
  <si>
    <t>Fiscal Services will review reimbursement requests and notify travelers by email if additional information or documentation is required.</t>
  </si>
  <si>
    <t>Reimbursements cannot be processed until all required information, including backup documents and approvals have been received by Fiscal Services.</t>
  </si>
  <si>
    <t>Incomplete and/or incorrect travel expense reimbursement requests may delay the reimbursement.</t>
  </si>
  <si>
    <t>Approval:</t>
  </si>
  <si>
    <t>CFO, Controller or Assistant Controller must approve completed travel reimbursement requests before payment is processed.</t>
  </si>
  <si>
    <t>Payment:</t>
  </si>
  <si>
    <t xml:space="preserve">Expenses related to an approved TA are charged to the Org code on the TA. All other reimbursements are charged to the Org code provided on this form (#7 above) </t>
  </si>
  <si>
    <t>Taxable Income:</t>
  </si>
  <si>
    <t xml:space="preserve">   they must be included as taxable income in the employee’s W-2 (year-end tax statement).</t>
  </si>
  <si>
    <t>TAXABLE</t>
  </si>
  <si>
    <t>Department - Traveler's department name</t>
  </si>
  <si>
    <t># of Miles - Enter number of miles traveled and attach an online map mileage report (Google, Yahoo, etc.)</t>
  </si>
  <si>
    <t>Per Diem - The first and last day of travel (Travel Days) - are eligible for 75% of destination's full per diem rate.  If meals are provided on a travel day, the meal per diem is deducted</t>
  </si>
  <si>
    <t>from the full Per Diem before calculating the 75%</t>
  </si>
  <si>
    <t>The Accounts Payable deadline is every Friday at 1:00 p.m. for checks issued the following Thursday.</t>
  </si>
  <si>
    <t xml:space="preserve">Most employee checks will be paid via direct deposit.  If no banking information is on file with HR, checks will be printed and mailed to the traveler's address provided on the </t>
  </si>
  <si>
    <t>reimbursement request.</t>
  </si>
  <si>
    <t>Reimbursement requests received by Fiscal Services 90 days or more after travel will not be reimbursed, per IRS and State of Colorado fiscal rules.</t>
  </si>
  <si>
    <r>
      <t xml:space="preserve">Airfare - Enter airfare amount. Airfare receipt* is required regardless of payment method. If paid by CCD, the amount must be entered as </t>
    </r>
    <r>
      <rPr>
        <b/>
        <sz val="11"/>
        <color theme="1"/>
        <rFont val="Calibri"/>
        <family val="2"/>
        <scheme val="minor"/>
      </rPr>
      <t>Paid in Advance by CCD</t>
    </r>
    <r>
      <rPr>
        <sz val="11"/>
        <rFont val="Arial"/>
        <family val="2"/>
      </rPr>
      <t xml:space="preserve"> in the next section.</t>
    </r>
  </si>
  <si>
    <r>
      <t xml:space="preserve">Conference fees - if applicable, enter amount registration fees and attach a copy of the conference agenda and payment receipt*. If paid with CCD P-Card enter as </t>
    </r>
    <r>
      <rPr>
        <b/>
        <sz val="11"/>
        <color theme="1"/>
        <rFont val="Calibri"/>
        <family val="2"/>
        <scheme val="minor"/>
      </rPr>
      <t>Paid in Advance by CCD</t>
    </r>
    <r>
      <rPr>
        <sz val="11"/>
        <rFont val="Arial"/>
        <family val="2"/>
      </rPr>
      <t>.</t>
    </r>
  </si>
  <si>
    <r>
      <t xml:space="preserve">Based on IRS and State of Colorado fiscal rules, and College procedures, if travel expenses are submitted for reimbursement </t>
    </r>
    <r>
      <rPr>
        <u/>
        <sz val="11"/>
        <color theme="1"/>
        <rFont val="Calibri"/>
        <family val="2"/>
        <scheme val="minor"/>
      </rPr>
      <t>more than sixty (60) days after travel is completed</t>
    </r>
    <r>
      <rPr>
        <sz val="11"/>
        <rFont val="Arial"/>
        <family val="2"/>
      </rPr>
      <t xml:space="preserve">, </t>
    </r>
  </si>
  <si>
    <t>Map Showing With Total Miles Required  (mileage rate effective 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</si>
</sst>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yyyy;;"/>
    <numFmt numFmtId="165" formatCode="&quot;$&quot;#,##0.00"/>
  </numFmts>
  <fonts count="24" x14ac:knownFonts="1">
    <font>
      <sz val="11"/>
      <color theme="1"/>
      <name val="Calibri"/>
      <family val="2"/>
      <scheme val="minor"/>
    </font>
    <font>
      <sz val="11"/>
      <color theme="1"/>
      <name val="Calibri"/>
      <family val="2"/>
      <scheme val="minor"/>
    </font>
    <font>
      <b/>
      <sz val="20"/>
      <name val="Arial"/>
      <family val="2"/>
    </font>
    <font>
      <sz val="10"/>
      <name val="Arial"/>
      <family val="2"/>
    </font>
    <font>
      <b/>
      <sz val="16"/>
      <name val="Arial"/>
      <family val="2"/>
    </font>
    <font>
      <b/>
      <sz val="12"/>
      <name val="Arial"/>
      <family val="2"/>
    </font>
    <font>
      <sz val="12"/>
      <name val="Arial"/>
      <family val="2"/>
    </font>
    <font>
      <b/>
      <sz val="14"/>
      <name val="Arial"/>
      <family val="2"/>
    </font>
    <font>
      <sz val="14"/>
      <name val="Arial"/>
      <family val="2"/>
    </font>
    <font>
      <b/>
      <sz val="13"/>
      <name val="Arial"/>
      <family val="2"/>
    </font>
    <font>
      <sz val="11"/>
      <name val="Arial"/>
      <family val="2"/>
    </font>
    <font>
      <b/>
      <sz val="11"/>
      <name val="Arial"/>
      <family val="2"/>
    </font>
    <font>
      <b/>
      <sz val="10"/>
      <name val="Arial"/>
      <family val="2"/>
    </font>
    <font>
      <sz val="8"/>
      <color indexed="81"/>
      <name val="Tahoma"/>
      <family val="2"/>
    </font>
    <font>
      <sz val="10"/>
      <color indexed="81"/>
      <name val="Tahoma"/>
      <family val="2"/>
    </font>
    <font>
      <b/>
      <sz val="10"/>
      <color indexed="81"/>
      <name val="Tahoma"/>
      <family val="2"/>
    </font>
    <font>
      <b/>
      <sz val="12"/>
      <color indexed="81"/>
      <name val="Calibri"/>
      <family val="2"/>
      <scheme val="minor"/>
    </font>
    <font>
      <b/>
      <sz val="18"/>
      <name val="Arial"/>
      <family val="2"/>
    </font>
    <font>
      <b/>
      <sz val="12"/>
      <color theme="1"/>
      <name val="Calibri"/>
      <family val="2"/>
      <scheme val="minor"/>
    </font>
    <font>
      <b/>
      <sz val="12"/>
      <color theme="1"/>
      <name val="Arial"/>
      <family val="2"/>
    </font>
    <font>
      <b/>
      <sz val="11"/>
      <color theme="1"/>
      <name val="Arial"/>
      <family val="2"/>
    </font>
    <font>
      <b/>
      <sz val="11"/>
      <color theme="1"/>
      <name val="Calibri"/>
      <family val="2"/>
      <scheme val="minor"/>
    </font>
    <font>
      <b/>
      <u/>
      <sz val="11"/>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EDEAF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EAECF2"/>
        <bgColor indexed="64"/>
      </patternFill>
    </fill>
  </fills>
  <borders count="9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hair">
        <color indexed="55"/>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55"/>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hair">
        <color indexed="55"/>
      </bottom>
      <diagonal/>
    </border>
    <border>
      <left style="medium">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medium">
        <color indexed="64"/>
      </left>
      <right/>
      <top style="thin">
        <color indexed="64"/>
      </top>
      <bottom style="hair">
        <color indexed="55"/>
      </bottom>
      <diagonal/>
    </border>
    <border>
      <left/>
      <right style="medium">
        <color indexed="64"/>
      </right>
      <top/>
      <bottom style="hair">
        <color indexed="55"/>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71">
    <xf numFmtId="0" fontId="0" fillId="0" borderId="0" xfId="0"/>
    <xf numFmtId="0" fontId="3" fillId="0" borderId="0" xfId="0" applyFont="1" applyProtection="1"/>
    <xf numFmtId="0" fontId="3" fillId="0" borderId="0" xfId="0" applyFont="1"/>
    <xf numFmtId="0" fontId="3" fillId="0" borderId="0" xfId="0" applyFont="1" applyBorder="1" applyProtection="1"/>
    <xf numFmtId="0" fontId="3" fillId="0" borderId="0" xfId="0" applyFont="1" applyBorder="1"/>
    <xf numFmtId="0" fontId="5" fillId="0" borderId="0" xfId="0" applyFont="1" applyFill="1" applyBorder="1" applyProtection="1"/>
    <xf numFmtId="0" fontId="6" fillId="0" borderId="0" xfId="0" applyFont="1" applyFill="1" applyBorder="1" applyAlignment="1" applyProtection="1">
      <alignment horizontal="left"/>
    </xf>
    <xf numFmtId="0" fontId="6" fillId="0" borderId="0" xfId="0" applyFont="1" applyProtection="1"/>
    <xf numFmtId="0" fontId="6" fillId="0" borderId="0" xfId="0" applyFont="1" applyAlignment="1" applyProtection="1">
      <alignment horizontal="left"/>
    </xf>
    <xf numFmtId="0" fontId="7" fillId="2" borderId="1" xfId="0" applyFont="1" applyFill="1" applyBorder="1" applyAlignment="1" applyProtection="1"/>
    <xf numFmtId="0" fontId="7" fillId="2" borderId="2" xfId="0" applyFont="1" applyFill="1" applyBorder="1" applyAlignment="1" applyProtection="1"/>
    <xf numFmtId="0" fontId="6" fillId="2" borderId="2" xfId="0" applyFont="1" applyFill="1" applyBorder="1" applyProtection="1"/>
    <xf numFmtId="0" fontId="6" fillId="0" borderId="0" xfId="0" applyFont="1" applyBorder="1" applyProtection="1"/>
    <xf numFmtId="0" fontId="8" fillId="0" borderId="0" xfId="0" applyFont="1" applyBorder="1" applyProtection="1"/>
    <xf numFmtId="0" fontId="5" fillId="2" borderId="3" xfId="0" applyFont="1" applyFill="1" applyBorder="1" applyAlignment="1" applyProtection="1">
      <alignment horizontal="right"/>
    </xf>
    <xf numFmtId="0" fontId="9" fillId="0" borderId="4" xfId="0" applyFont="1" applyFill="1" applyBorder="1" applyAlignment="1" applyProtection="1">
      <alignment horizontal="left"/>
      <protection locked="0"/>
    </xf>
    <xf numFmtId="0" fontId="6" fillId="0" borderId="4" xfId="0" applyFont="1" applyBorder="1" applyProtection="1"/>
    <xf numFmtId="0" fontId="6" fillId="0" borderId="5" xfId="0" applyFont="1" applyBorder="1" applyProtection="1"/>
    <xf numFmtId="0" fontId="5" fillId="0" borderId="5" xfId="0" applyFont="1" applyBorder="1" applyProtection="1"/>
    <xf numFmtId="0" fontId="3" fillId="0" borderId="6" xfId="0" applyFont="1" applyBorder="1" applyProtection="1"/>
    <xf numFmtId="0" fontId="5" fillId="2" borderId="7" xfId="0" applyFont="1" applyFill="1" applyBorder="1" applyAlignment="1" applyProtection="1">
      <alignment horizontal="right"/>
    </xf>
    <xf numFmtId="0" fontId="5" fillId="2" borderId="0" xfId="0" applyFont="1" applyFill="1" applyBorder="1" applyAlignment="1" applyProtection="1">
      <alignment horizontal="right"/>
    </xf>
    <xf numFmtId="0" fontId="5" fillId="2" borderId="9" xfId="0" applyFont="1" applyFill="1" applyBorder="1" applyAlignment="1" applyProtection="1">
      <alignment horizontal="right"/>
    </xf>
    <xf numFmtId="14" fontId="9" fillId="0" borderId="9" xfId="0" applyNumberFormat="1" applyFont="1" applyFill="1" applyBorder="1" applyAlignment="1" applyProtection="1">
      <protection locked="0"/>
    </xf>
    <xf numFmtId="0" fontId="3" fillId="0" borderId="10" xfId="0" applyFont="1" applyBorder="1" applyProtection="1"/>
    <xf numFmtId="49" fontId="6" fillId="0" borderId="0" xfId="0" applyNumberFormat="1" applyFont="1" applyBorder="1" applyAlignment="1" applyProtection="1">
      <alignment horizontal="left"/>
    </xf>
    <xf numFmtId="49" fontId="5" fillId="2" borderId="0" xfId="0" applyNumberFormat="1" applyFont="1" applyFill="1" applyBorder="1" applyAlignment="1" applyProtection="1">
      <alignment horizontal="right"/>
    </xf>
    <xf numFmtId="0" fontId="5" fillId="0" borderId="0" xfId="0" applyFont="1" applyBorder="1" applyAlignment="1" applyProtection="1">
      <alignment horizontal="right"/>
    </xf>
    <xf numFmtId="0" fontId="5" fillId="0" borderId="12" xfId="0" applyFont="1" applyBorder="1" applyProtection="1"/>
    <xf numFmtId="0" fontId="6" fillId="0" borderId="13" xfId="0" applyFont="1" applyBorder="1" applyAlignment="1" applyProtection="1"/>
    <xf numFmtId="0" fontId="6" fillId="0" borderId="13" xfId="0" applyFont="1" applyBorder="1" applyProtection="1"/>
    <xf numFmtId="0" fontId="3" fillId="0" borderId="13" xfId="0" applyFont="1" applyBorder="1" applyProtection="1"/>
    <xf numFmtId="0" fontId="3" fillId="0" borderId="14" xfId="0" applyFont="1" applyBorder="1" applyProtection="1"/>
    <xf numFmtId="0" fontId="6" fillId="0" borderId="7" xfId="0" applyFont="1" applyBorder="1" applyProtection="1"/>
    <xf numFmtId="49" fontId="6" fillId="0" borderId="0" xfId="0" applyNumberFormat="1" applyFont="1" applyBorder="1" applyAlignment="1" applyProtection="1"/>
    <xf numFmtId="0" fontId="6" fillId="0" borderId="0" xfId="0" applyFont="1" applyBorder="1" applyAlignment="1" applyProtection="1"/>
    <xf numFmtId="0" fontId="6" fillId="0" borderId="10" xfId="0" applyFont="1" applyBorder="1" applyProtection="1"/>
    <xf numFmtId="0" fontId="3" fillId="2" borderId="0" xfId="0" applyFont="1" applyFill="1" applyBorder="1" applyProtection="1"/>
    <xf numFmtId="0" fontId="10" fillId="2" borderId="2" xfId="0" applyFont="1" applyFill="1" applyBorder="1" applyAlignment="1" applyProtection="1">
      <alignment horizontal="center"/>
    </xf>
    <xf numFmtId="0" fontId="10" fillId="2" borderId="17" xfId="0" applyFont="1" applyFill="1" applyBorder="1" applyAlignment="1" applyProtection="1">
      <alignment horizontal="center"/>
    </xf>
    <xf numFmtId="0" fontId="5" fillId="2" borderId="21" xfId="0" applyFont="1" applyFill="1" applyBorder="1" applyAlignment="1" applyProtection="1">
      <alignment horizontal="center" wrapText="1"/>
    </xf>
    <xf numFmtId="0" fontId="5" fillId="2" borderId="15" xfId="0" applyFont="1" applyFill="1" applyBorder="1" applyAlignment="1" applyProtection="1">
      <alignment horizontal="center"/>
    </xf>
    <xf numFmtId="0" fontId="5" fillId="3" borderId="6"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4" xfId="0" applyFont="1" applyFill="1" applyBorder="1" applyAlignment="1" applyProtection="1">
      <alignment horizontal="center"/>
    </xf>
    <xf numFmtId="44" fontId="5" fillId="2" borderId="25" xfId="2" applyFont="1" applyFill="1" applyBorder="1" applyAlignment="1" applyProtection="1">
      <alignment horizontal="center"/>
    </xf>
    <xf numFmtId="0" fontId="5" fillId="2" borderId="26" xfId="0" applyFont="1" applyFill="1" applyBorder="1" applyAlignment="1" applyProtection="1">
      <alignment horizontal="center"/>
    </xf>
    <xf numFmtId="9" fontId="5" fillId="2" borderId="29" xfId="0" applyNumberFormat="1" applyFont="1" applyFill="1" applyBorder="1" applyAlignment="1" applyProtection="1">
      <alignment horizontal="center"/>
    </xf>
    <xf numFmtId="0" fontId="5" fillId="2" borderId="18" xfId="0" applyFont="1" applyFill="1" applyBorder="1" applyAlignment="1" applyProtection="1">
      <alignment horizontal="center"/>
    </xf>
    <xf numFmtId="14" fontId="6" fillId="0" borderId="30" xfId="0" applyNumberFormat="1" applyFont="1" applyBorder="1" applyAlignment="1" applyProtection="1">
      <alignment horizontal="center"/>
      <protection locked="0"/>
    </xf>
    <xf numFmtId="49" fontId="6" fillId="0" borderId="32" xfId="0" applyNumberFormat="1" applyFont="1" applyBorder="1" applyAlignment="1" applyProtection="1">
      <alignment horizontal="center" wrapText="1"/>
      <protection locked="0"/>
    </xf>
    <xf numFmtId="2" fontId="6" fillId="0" borderId="32" xfId="1" applyNumberFormat="1" applyFont="1" applyBorder="1" applyAlignment="1" applyProtection="1">
      <alignment horizontal="center"/>
      <protection locked="0"/>
    </xf>
    <xf numFmtId="165" fontId="6" fillId="0" borderId="33" xfId="2" applyNumberFormat="1" applyFont="1" applyBorder="1" applyAlignment="1" applyProtection="1">
      <alignment horizontal="right"/>
    </xf>
    <xf numFmtId="4" fontId="6" fillId="0" borderId="34" xfId="2" applyNumberFormat="1" applyFont="1" applyBorder="1" applyAlignment="1" applyProtection="1">
      <alignment horizontal="right"/>
      <protection locked="0"/>
    </xf>
    <xf numFmtId="165" fontId="5" fillId="0" borderId="34" xfId="0" applyNumberFormat="1" applyFont="1" applyFill="1" applyBorder="1" applyAlignment="1" applyProtection="1">
      <alignment horizontal="right"/>
    </xf>
    <xf numFmtId="14" fontId="6" fillId="0" borderId="35"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wrapText="1"/>
      <protection locked="0"/>
    </xf>
    <xf numFmtId="2" fontId="6" fillId="0" borderId="9" xfId="1" applyNumberFormat="1" applyFont="1" applyBorder="1" applyAlignment="1" applyProtection="1">
      <alignment horizontal="center"/>
      <protection locked="0"/>
    </xf>
    <xf numFmtId="4" fontId="6" fillId="0" borderId="37" xfId="2" applyNumberFormat="1" applyFont="1" applyBorder="1" applyAlignment="1" applyProtection="1">
      <alignment horizontal="right"/>
      <protection locked="0"/>
    </xf>
    <xf numFmtId="165" fontId="5" fillId="0" borderId="37" xfId="0" applyNumberFormat="1" applyFont="1" applyFill="1" applyBorder="1" applyAlignment="1" applyProtection="1">
      <alignment horizontal="right"/>
    </xf>
    <xf numFmtId="4" fontId="6" fillId="0" borderId="38" xfId="2" applyNumberFormat="1" applyFont="1" applyBorder="1" applyAlignment="1" applyProtection="1">
      <alignment horizontal="right"/>
      <protection locked="0"/>
    </xf>
    <xf numFmtId="4" fontId="6" fillId="0" borderId="35" xfId="0" applyNumberFormat="1" applyFont="1" applyBorder="1" applyProtection="1">
      <protection locked="0"/>
    </xf>
    <xf numFmtId="14" fontId="6" fillId="0" borderId="39" xfId="0" applyNumberFormat="1" applyFont="1" applyBorder="1" applyAlignment="1" applyProtection="1">
      <alignment horizontal="center"/>
      <protection locked="0"/>
    </xf>
    <xf numFmtId="49" fontId="6" fillId="0" borderId="41" xfId="0" applyNumberFormat="1" applyFont="1" applyBorder="1" applyAlignment="1" applyProtection="1">
      <alignment horizontal="center" wrapText="1"/>
      <protection locked="0"/>
    </xf>
    <xf numFmtId="2" fontId="6" fillId="0" borderId="41" xfId="1" applyNumberFormat="1" applyFont="1" applyBorder="1" applyAlignment="1" applyProtection="1">
      <alignment horizontal="center"/>
      <protection locked="0"/>
    </xf>
    <xf numFmtId="4" fontId="6" fillId="0" borderId="18" xfId="2" applyNumberFormat="1" applyFont="1" applyBorder="1" applyAlignment="1" applyProtection="1">
      <alignment horizontal="right"/>
      <protection locked="0"/>
    </xf>
    <xf numFmtId="4" fontId="6" fillId="0" borderId="39" xfId="2" applyNumberFormat="1" applyFont="1" applyBorder="1" applyAlignment="1" applyProtection="1">
      <alignment horizontal="right"/>
      <protection locked="0"/>
    </xf>
    <xf numFmtId="165" fontId="5" fillId="0" borderId="39" xfId="0" applyNumberFormat="1" applyFont="1" applyFill="1" applyBorder="1" applyAlignment="1" applyProtection="1">
      <alignment horizontal="right"/>
    </xf>
    <xf numFmtId="14" fontId="6" fillId="0" borderId="7" xfId="0" applyNumberFormat="1" applyFont="1" applyBorder="1" applyAlignment="1" applyProtection="1">
      <alignment horizontal="right"/>
    </xf>
    <xf numFmtId="0" fontId="6" fillId="0" borderId="0" xfId="0" applyFont="1" applyBorder="1" applyAlignment="1" applyProtection="1">
      <alignment horizontal="right"/>
    </xf>
    <xf numFmtId="0" fontId="5" fillId="2" borderId="17" xfId="0" applyFont="1" applyFill="1" applyBorder="1" applyAlignment="1" applyProtection="1">
      <alignment horizontal="right"/>
    </xf>
    <xf numFmtId="2" fontId="5" fillId="2" borderId="27" xfId="0" applyNumberFormat="1" applyFont="1" applyFill="1" applyBorder="1" applyAlignment="1" applyProtection="1">
      <alignment horizontal="right"/>
    </xf>
    <xf numFmtId="165" fontId="5" fillId="2" borderId="29" xfId="0" applyNumberFormat="1" applyFont="1" applyFill="1" applyBorder="1" applyAlignment="1" applyProtection="1">
      <alignment horizontal="right"/>
    </xf>
    <xf numFmtId="165" fontId="5" fillId="2" borderId="12" xfId="0" applyNumberFormat="1" applyFont="1" applyFill="1" applyBorder="1" applyAlignment="1" applyProtection="1">
      <alignment horizontal="right"/>
    </xf>
    <xf numFmtId="165" fontId="5" fillId="2" borderId="27" xfId="0" applyNumberFormat="1" applyFont="1" applyFill="1" applyBorder="1" applyAlignment="1" applyProtection="1">
      <alignment horizontal="right"/>
    </xf>
    <xf numFmtId="165" fontId="5" fillId="2" borderId="28" xfId="0" applyNumberFormat="1" applyFont="1" applyFill="1" applyBorder="1" applyAlignment="1" applyProtection="1">
      <alignment horizontal="right"/>
    </xf>
    <xf numFmtId="165" fontId="5" fillId="2" borderId="42" xfId="0" applyNumberFormat="1" applyFont="1" applyFill="1" applyBorder="1" applyAlignment="1" applyProtection="1">
      <alignment horizontal="right"/>
    </xf>
    <xf numFmtId="165" fontId="5" fillId="2" borderId="1" xfId="0" applyNumberFormat="1" applyFont="1" applyFill="1" applyBorder="1" applyAlignment="1" applyProtection="1">
      <alignment horizontal="right"/>
    </xf>
    <xf numFmtId="165" fontId="5" fillId="2" borderId="25" xfId="0" applyNumberFormat="1" applyFont="1" applyFill="1" applyBorder="1" applyAlignment="1" applyProtection="1">
      <alignment horizontal="right"/>
    </xf>
    <xf numFmtId="0" fontId="6" fillId="0" borderId="0" xfId="0" applyFont="1" applyFill="1" applyBorder="1" applyProtection="1"/>
    <xf numFmtId="0" fontId="5" fillId="0" borderId="0" xfId="0" applyFont="1" applyFill="1" applyBorder="1" applyAlignment="1" applyProtection="1">
      <alignment horizontal="right"/>
    </xf>
    <xf numFmtId="165" fontId="5" fillId="0" borderId="10" xfId="0" applyNumberFormat="1" applyFont="1" applyFill="1" applyBorder="1" applyProtection="1"/>
    <xf numFmtId="0" fontId="7" fillId="0" borderId="7" xfId="0" applyFont="1" applyBorder="1" applyProtection="1"/>
    <xf numFmtId="4" fontId="6" fillId="0" borderId="10" xfId="0" applyNumberFormat="1" applyFont="1" applyFill="1" applyBorder="1" applyProtection="1"/>
    <xf numFmtId="0" fontId="5" fillId="2" borderId="22" xfId="0" applyFont="1" applyFill="1" applyBorder="1" applyAlignment="1" applyProtection="1">
      <alignment horizontal="center" wrapText="1"/>
    </xf>
    <xf numFmtId="0" fontId="11" fillId="2" borderId="24" xfId="0" applyFont="1" applyFill="1" applyBorder="1" applyAlignment="1" applyProtection="1">
      <alignment horizontal="center" wrapText="1"/>
    </xf>
    <xf numFmtId="0" fontId="11" fillId="2" borderId="24" xfId="0" applyFont="1" applyFill="1" applyBorder="1" applyAlignment="1" applyProtection="1">
      <alignment horizontal="center"/>
    </xf>
    <xf numFmtId="0" fontId="5" fillId="6" borderId="2" xfId="0" applyFont="1" applyFill="1" applyBorder="1" applyAlignment="1" applyProtection="1">
      <alignment horizontal="center" wrapText="1"/>
    </xf>
    <xf numFmtId="14" fontId="6" fillId="0" borderId="31" xfId="0" applyNumberFormat="1" applyFont="1" applyBorder="1" applyAlignment="1" applyProtection="1">
      <alignment horizontal="center"/>
      <protection locked="0"/>
    </xf>
    <xf numFmtId="4" fontId="6" fillId="0" borderId="32" xfId="0" applyNumberFormat="1" applyFont="1" applyFill="1" applyBorder="1" applyAlignment="1" applyProtection="1">
      <alignment horizontal="right"/>
      <protection locked="0"/>
    </xf>
    <xf numFmtId="4" fontId="6" fillId="0" borderId="32" xfId="2" applyNumberFormat="1" applyFont="1" applyFill="1" applyBorder="1" applyAlignment="1" applyProtection="1">
      <alignment horizontal="right"/>
      <protection locked="0"/>
    </xf>
    <xf numFmtId="14" fontId="6" fillId="0" borderId="36" xfId="0" applyNumberFormat="1" applyFont="1" applyBorder="1" applyAlignment="1" applyProtection="1">
      <alignment horizontal="center"/>
      <protection locked="0"/>
    </xf>
    <xf numFmtId="4" fontId="6" fillId="0" borderId="9" xfId="0" applyNumberFormat="1" applyFont="1" applyFill="1" applyBorder="1" applyAlignment="1" applyProtection="1">
      <alignment horizontal="right"/>
      <protection locked="0"/>
    </xf>
    <xf numFmtId="4" fontId="6" fillId="0" borderId="9" xfId="2" applyNumberFormat="1" applyFont="1" applyFill="1" applyBorder="1" applyAlignment="1" applyProtection="1">
      <alignment horizontal="right"/>
      <protection locked="0"/>
    </xf>
    <xf numFmtId="165" fontId="5" fillId="0" borderId="10" xfId="0" applyNumberFormat="1" applyFont="1" applyFill="1" applyBorder="1" applyAlignment="1" applyProtection="1"/>
    <xf numFmtId="14" fontId="6" fillId="0" borderId="40" xfId="0" applyNumberFormat="1" applyFont="1" applyBorder="1" applyAlignment="1" applyProtection="1">
      <alignment horizontal="center"/>
      <protection locked="0"/>
    </xf>
    <xf numFmtId="4" fontId="6" fillId="0" borderId="41" xfId="0" applyNumberFormat="1" applyFont="1" applyFill="1" applyBorder="1" applyAlignment="1" applyProtection="1">
      <alignment horizontal="right"/>
      <protection locked="0"/>
    </xf>
    <xf numFmtId="4" fontId="6" fillId="0" borderId="41" xfId="2" applyNumberFormat="1" applyFont="1" applyFill="1" applyBorder="1" applyAlignment="1" applyProtection="1">
      <alignment horizontal="right"/>
      <protection locked="0"/>
    </xf>
    <xf numFmtId="14" fontId="5" fillId="2" borderId="12" xfId="0" applyNumberFormat="1" applyFont="1" applyFill="1" applyBorder="1" applyAlignment="1" applyProtection="1">
      <alignment horizontal="right"/>
    </xf>
    <xf numFmtId="165" fontId="5" fillId="4" borderId="42" xfId="0" applyNumberFormat="1" applyFont="1" applyFill="1" applyBorder="1" applyAlignment="1" applyProtection="1">
      <alignment horizontal="right"/>
    </xf>
    <xf numFmtId="165" fontId="5" fillId="6" borderId="14" xfId="0" applyNumberFormat="1" applyFont="1" applyFill="1" applyBorder="1" applyAlignment="1" applyProtection="1">
      <alignment horizontal="right"/>
    </xf>
    <xf numFmtId="14" fontId="6" fillId="0" borderId="7" xfId="0" applyNumberFormat="1" applyFont="1" applyBorder="1" applyAlignment="1" applyProtection="1"/>
    <xf numFmtId="0" fontId="6" fillId="0" borderId="0" xfId="0" applyFont="1" applyBorder="1" applyAlignment="1" applyProtection="1">
      <alignment wrapText="1"/>
    </xf>
    <xf numFmtId="165" fontId="5" fillId="0" borderId="0" xfId="0" applyNumberFormat="1" applyFont="1" applyFill="1" applyBorder="1" applyAlignment="1" applyProtection="1">
      <alignment horizontal="center" wrapText="1"/>
    </xf>
    <xf numFmtId="165" fontId="5" fillId="0" borderId="52" xfId="0" applyNumberFormat="1" applyFont="1" applyFill="1" applyBorder="1" applyProtection="1"/>
    <xf numFmtId="0" fontId="6" fillId="0" borderId="7" xfId="0" applyFont="1" applyBorder="1" applyAlignment="1" applyProtection="1">
      <alignment horizontal="left"/>
    </xf>
    <xf numFmtId="0" fontId="6" fillId="0" borderId="0" xfId="0" applyFont="1" applyBorder="1" applyAlignment="1" applyProtection="1">
      <alignment horizontal="left"/>
    </xf>
    <xf numFmtId="0" fontId="6" fillId="0" borderId="13" xfId="0" applyFont="1" applyBorder="1" applyAlignment="1" applyProtection="1">
      <alignment horizontal="left"/>
    </xf>
    <xf numFmtId="165" fontId="5" fillId="8" borderId="17" xfId="0" applyNumberFormat="1" applyFont="1" applyFill="1" applyBorder="1" applyAlignment="1" applyProtection="1"/>
    <xf numFmtId="0" fontId="5" fillId="0" borderId="0" xfId="0" applyFont="1" applyBorder="1" applyAlignment="1" applyProtection="1">
      <alignment horizontal="center" wrapText="1"/>
    </xf>
    <xf numFmtId="165" fontId="5" fillId="0" borderId="0" xfId="0" applyNumberFormat="1" applyFont="1" applyFill="1" applyBorder="1" applyProtection="1"/>
    <xf numFmtId="4" fontId="6" fillId="0" borderId="10" xfId="0" applyNumberFormat="1" applyFont="1" applyFill="1" applyBorder="1" applyAlignment="1" applyProtection="1"/>
    <xf numFmtId="4" fontId="6" fillId="0" borderId="0" xfId="0" applyNumberFormat="1" applyFont="1" applyBorder="1" applyAlignment="1" applyProtection="1"/>
    <xf numFmtId="4" fontId="6" fillId="0" borderId="13" xfId="0" applyNumberFormat="1" applyFont="1" applyBorder="1" applyAlignment="1" applyProtection="1"/>
    <xf numFmtId="4" fontId="6" fillId="0" borderId="14" xfId="0" applyNumberFormat="1" applyFont="1" applyFill="1" applyBorder="1" applyAlignment="1" applyProtection="1"/>
    <xf numFmtId="4" fontId="6" fillId="0" borderId="0" xfId="0" applyNumberFormat="1" applyFont="1" applyFill="1" applyBorder="1" applyAlignment="1" applyProtection="1"/>
    <xf numFmtId="0" fontId="5" fillId="0" borderId="62" xfId="0" applyFont="1" applyBorder="1" applyAlignment="1" applyProtection="1">
      <alignment horizontal="center"/>
    </xf>
    <xf numFmtId="0" fontId="5" fillId="0" borderId="63" xfId="0" applyFont="1" applyBorder="1" applyAlignment="1" applyProtection="1">
      <alignment horizontal="center"/>
    </xf>
    <xf numFmtId="165" fontId="6" fillId="0" borderId="0" xfId="0" applyNumberFormat="1" applyFont="1" applyBorder="1" applyProtection="1"/>
    <xf numFmtId="0" fontId="12" fillId="0" borderId="0" xfId="0" applyFont="1" applyBorder="1" applyAlignment="1" applyProtection="1"/>
    <xf numFmtId="0" fontId="5" fillId="0" borderId="57"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vertical="top"/>
    </xf>
    <xf numFmtId="0" fontId="6" fillId="0" borderId="0" xfId="0" applyFont="1" applyBorder="1"/>
    <xf numFmtId="0" fontId="6" fillId="0" borderId="0" xfId="0" applyFont="1" applyBorder="1" applyAlignment="1">
      <alignment horizontal="center"/>
    </xf>
    <xf numFmtId="44" fontId="6" fillId="0" borderId="0" xfId="2" applyFont="1" applyBorder="1" applyAlignment="1">
      <alignment horizontal="center"/>
    </xf>
    <xf numFmtId="165" fontId="6" fillId="0" borderId="0" xfId="0" applyNumberFormat="1" applyFont="1" applyBorder="1"/>
    <xf numFmtId="0" fontId="5" fillId="0" borderId="0" xfId="0" applyFont="1" applyBorder="1" applyAlignment="1" applyProtection="1">
      <alignment horizontal="center"/>
    </xf>
    <xf numFmtId="0" fontId="5" fillId="9" borderId="7" xfId="0" applyFont="1" applyFill="1" applyBorder="1" applyAlignment="1" applyProtection="1">
      <alignment horizontal="right"/>
    </xf>
    <xf numFmtId="49" fontId="6" fillId="0" borderId="31" xfId="0" applyNumberFormat="1" applyFont="1" applyBorder="1" applyAlignment="1" applyProtection="1">
      <alignment horizontal="center" wrapText="1"/>
      <protection locked="0"/>
    </xf>
    <xf numFmtId="49" fontId="6" fillId="0" borderId="36" xfId="0" applyNumberFormat="1" applyFont="1" applyBorder="1" applyAlignment="1" applyProtection="1">
      <alignment horizontal="center" wrapText="1"/>
      <protection locked="0"/>
    </xf>
    <xf numFmtId="49" fontId="6" fillId="0" borderId="40" xfId="0" applyNumberFormat="1" applyFont="1" applyBorder="1" applyAlignment="1" applyProtection="1">
      <alignment horizontal="center" wrapText="1"/>
      <protection locked="0"/>
    </xf>
    <xf numFmtId="0" fontId="5" fillId="0" borderId="0" xfId="0" applyFont="1"/>
    <xf numFmtId="165" fontId="5" fillId="5" borderId="26" xfId="0" applyNumberFormat="1" applyFont="1" applyFill="1" applyBorder="1" applyProtection="1"/>
    <xf numFmtId="165" fontId="5" fillId="8" borderId="18" xfId="0" applyNumberFormat="1" applyFont="1" applyFill="1" applyBorder="1" applyProtection="1"/>
    <xf numFmtId="0" fontId="10" fillId="2" borderId="15" xfId="0" applyFont="1" applyFill="1" applyBorder="1" applyAlignment="1" applyProtection="1">
      <alignment horizontal="center" wrapText="1"/>
    </xf>
    <xf numFmtId="0" fontId="10" fillId="2" borderId="26" xfId="0" applyFont="1" applyFill="1" applyBorder="1" applyAlignment="1" applyProtection="1">
      <alignment horizontal="center" wrapText="1"/>
    </xf>
    <xf numFmtId="44" fontId="5" fillId="2" borderId="23" xfId="2" applyFont="1" applyFill="1" applyBorder="1" applyAlignment="1" applyProtection="1">
      <alignment horizontal="center"/>
    </xf>
    <xf numFmtId="44" fontId="6" fillId="0" borderId="34" xfId="2" applyNumberFormat="1" applyFont="1" applyBorder="1" applyAlignment="1" applyProtection="1">
      <alignment horizontal="right"/>
      <protection locked="0"/>
    </xf>
    <xf numFmtId="44" fontId="6" fillId="0" borderId="37" xfId="2" applyNumberFormat="1" applyFont="1" applyBorder="1" applyAlignment="1" applyProtection="1">
      <alignment horizontal="right"/>
      <protection locked="0"/>
    </xf>
    <xf numFmtId="44" fontId="6" fillId="0" borderId="18" xfId="2" applyNumberFormat="1" applyFont="1" applyBorder="1" applyAlignment="1" applyProtection="1">
      <alignment horizontal="right"/>
      <protection locked="0"/>
    </xf>
    <xf numFmtId="44" fontId="6" fillId="0" borderId="58" xfId="2" applyNumberFormat="1" applyFont="1" applyBorder="1" applyAlignment="1" applyProtection="1">
      <alignment horizontal="right"/>
      <protection locked="0"/>
    </xf>
    <xf numFmtId="4" fontId="6" fillId="0" borderId="9" xfId="2" applyNumberFormat="1" applyFont="1" applyBorder="1" applyAlignment="1" applyProtection="1">
      <alignment horizontal="right"/>
      <protection locked="0"/>
    </xf>
    <xf numFmtId="165" fontId="6" fillId="0" borderId="50" xfId="2" applyNumberFormat="1" applyFont="1" applyBorder="1" applyAlignment="1" applyProtection="1">
      <alignment horizontal="right"/>
    </xf>
    <xf numFmtId="165" fontId="5" fillId="0" borderId="67" xfId="0" applyNumberFormat="1" applyFont="1" applyFill="1" applyBorder="1" applyAlignment="1" applyProtection="1">
      <alignment horizontal="right"/>
    </xf>
    <xf numFmtId="0" fontId="18" fillId="0" borderId="0" xfId="0" applyFont="1"/>
    <xf numFmtId="165" fontId="19" fillId="0" borderId="0" xfId="0" applyNumberFormat="1" applyFont="1"/>
    <xf numFmtId="44" fontId="19" fillId="0" borderId="0" xfId="0" applyNumberFormat="1" applyFont="1"/>
    <xf numFmtId="0" fontId="20" fillId="0" borderId="0" xfId="0" applyFont="1" applyAlignment="1">
      <alignment horizontal="right"/>
    </xf>
    <xf numFmtId="165" fontId="5" fillId="8" borderId="17" xfId="0" applyNumberFormat="1" applyFont="1" applyFill="1" applyBorder="1" applyAlignment="1">
      <alignment horizontal="right"/>
    </xf>
    <xf numFmtId="165" fontId="6" fillId="0" borderId="64" xfId="2" applyNumberFormat="1" applyFont="1" applyBorder="1" applyAlignment="1" applyProtection="1">
      <alignment horizontal="right"/>
    </xf>
    <xf numFmtId="4" fontId="6" fillId="0" borderId="68" xfId="2" applyNumberFormat="1" applyFont="1" applyBorder="1" applyAlignment="1" applyProtection="1">
      <alignment horizontal="right"/>
      <protection locked="0"/>
    </xf>
    <xf numFmtId="4" fontId="6" fillId="0" borderId="69" xfId="2" applyNumberFormat="1" applyFont="1" applyBorder="1" applyAlignment="1" applyProtection="1">
      <alignment horizontal="right"/>
      <protection locked="0"/>
    </xf>
    <xf numFmtId="4" fontId="6" fillId="0" borderId="58" xfId="2" applyNumberFormat="1" applyFont="1" applyBorder="1" applyAlignment="1" applyProtection="1">
      <alignment horizontal="right"/>
      <protection locked="0"/>
    </xf>
    <xf numFmtId="4" fontId="6" fillId="0" borderId="12" xfId="2" applyNumberFormat="1" applyFont="1" applyBorder="1" applyAlignment="1" applyProtection="1">
      <alignment horizontal="right"/>
      <protection locked="0"/>
    </xf>
    <xf numFmtId="4" fontId="6" fillId="0" borderId="70" xfId="2" applyNumberFormat="1" applyFont="1" applyBorder="1" applyAlignment="1" applyProtection="1">
      <alignment horizontal="right"/>
      <protection locked="0"/>
    </xf>
    <xf numFmtId="4" fontId="6" fillId="0" borderId="66" xfId="2" applyNumberFormat="1" applyFont="1" applyBorder="1" applyAlignment="1" applyProtection="1">
      <alignment horizontal="right"/>
      <protection locked="0"/>
    </xf>
    <xf numFmtId="4" fontId="6" fillId="0" borderId="61" xfId="2" applyNumberFormat="1" applyFont="1" applyBorder="1" applyAlignment="1" applyProtection="1">
      <alignment horizontal="right"/>
      <protection locked="0"/>
    </xf>
    <xf numFmtId="0" fontId="5" fillId="2" borderId="71" xfId="0" applyFont="1" applyFill="1" applyBorder="1" applyAlignment="1" applyProtection="1">
      <alignment horizontal="center"/>
    </xf>
    <xf numFmtId="0" fontId="5" fillId="2" borderId="65" xfId="0" applyFont="1" applyFill="1" applyBorder="1" applyAlignment="1" applyProtection="1">
      <alignment horizontal="center"/>
    </xf>
    <xf numFmtId="0" fontId="21" fillId="0" borderId="0" xfId="3" applyFont="1"/>
    <xf numFmtId="0" fontId="1" fillId="0" borderId="0" xfId="3" applyFont="1"/>
    <xf numFmtId="0" fontId="21" fillId="0" borderId="0" xfId="3" applyFont="1" applyAlignment="1">
      <alignment horizontal="right"/>
    </xf>
    <xf numFmtId="0" fontId="5" fillId="0" borderId="44" xfId="0" applyFont="1" applyBorder="1" applyAlignment="1" applyProtection="1">
      <alignment horizontal="center"/>
    </xf>
    <xf numFmtId="0" fontId="5" fillId="0" borderId="72" xfId="0" applyFont="1" applyBorder="1" applyAlignment="1" applyProtection="1">
      <alignment horizontal="center"/>
    </xf>
    <xf numFmtId="0" fontId="5" fillId="0" borderId="45" xfId="0" applyFont="1" applyBorder="1" applyAlignment="1" applyProtection="1">
      <alignment horizontal="center"/>
    </xf>
    <xf numFmtId="0" fontId="6" fillId="0" borderId="9" xfId="0" applyFont="1" applyBorder="1" applyAlignment="1" applyProtection="1">
      <alignment horizontal="right"/>
    </xf>
    <xf numFmtId="0" fontId="3" fillId="0" borderId="9" xfId="0" applyFont="1" applyBorder="1" applyProtection="1"/>
    <xf numFmtId="0" fontId="5" fillId="0" borderId="73" xfId="0" applyFont="1" applyBorder="1" applyAlignment="1" applyProtection="1">
      <alignment horizontal="center"/>
    </xf>
    <xf numFmtId="165" fontId="5" fillId="0" borderId="1" xfId="0" applyNumberFormat="1" applyFont="1" applyBorder="1" applyAlignment="1" applyProtection="1">
      <alignment horizontal="center"/>
    </xf>
    <xf numFmtId="44" fontId="6" fillId="0" borderId="41" xfId="2" applyFont="1" applyBorder="1" applyAlignment="1" applyProtection="1">
      <alignment horizontal="center"/>
    </xf>
    <xf numFmtId="0" fontId="3" fillId="0" borderId="74" xfId="0" applyFont="1" applyBorder="1"/>
    <xf numFmtId="0" fontId="5" fillId="0" borderId="32" xfId="0" applyFont="1" applyBorder="1" applyAlignment="1" applyProtection="1">
      <alignment horizontal="center"/>
    </xf>
    <xf numFmtId="0" fontId="6" fillId="0" borderId="16" xfId="0" applyFont="1" applyBorder="1" applyProtection="1"/>
    <xf numFmtId="0" fontId="5" fillId="2" borderId="75" xfId="0" applyFont="1" applyFill="1" applyBorder="1" applyAlignment="1" applyProtection="1">
      <alignment horizontal="right"/>
    </xf>
    <xf numFmtId="14" fontId="9" fillId="0" borderId="75" xfId="0" applyNumberFormat="1" applyFont="1" applyFill="1" applyBorder="1" applyAlignment="1" applyProtection="1">
      <protection locked="0"/>
    </xf>
    <xf numFmtId="164" fontId="9" fillId="0" borderId="0" xfId="0" applyNumberFormat="1" applyFont="1" applyFill="1" applyBorder="1" applyAlignment="1" applyProtection="1">
      <alignment horizontal="center" wrapText="1"/>
      <protection locked="0"/>
    </xf>
    <xf numFmtId="0" fontId="5" fillId="0" borderId="55" xfId="0" applyFont="1" applyFill="1" applyBorder="1" applyProtection="1"/>
    <xf numFmtId="0" fontId="3" fillId="0" borderId="55" xfId="0" applyFont="1" applyBorder="1" applyProtection="1"/>
    <xf numFmtId="0" fontId="11" fillId="4" borderId="23" xfId="0" applyFont="1" applyFill="1" applyBorder="1" applyAlignment="1" applyProtection="1">
      <alignment horizontal="center" wrapText="1"/>
    </xf>
    <xf numFmtId="4" fontId="6" fillId="0" borderId="45" xfId="2" applyNumberFormat="1" applyFont="1" applyFill="1" applyBorder="1" applyAlignment="1" applyProtection="1">
      <alignment wrapText="1"/>
      <protection locked="0"/>
    </xf>
    <xf numFmtId="4" fontId="6" fillId="0" borderId="72" xfId="2" applyNumberFormat="1" applyFont="1" applyFill="1" applyBorder="1" applyAlignment="1" applyProtection="1">
      <alignment horizontal="right" wrapText="1"/>
      <protection locked="0"/>
    </xf>
    <xf numFmtId="4" fontId="6" fillId="0" borderId="47" xfId="2" applyNumberFormat="1" applyFont="1" applyFill="1" applyBorder="1" applyAlignment="1" applyProtection="1">
      <alignment horizontal="right" wrapText="1"/>
      <protection locked="0"/>
    </xf>
    <xf numFmtId="165" fontId="5" fillId="0" borderId="53" xfId="0" applyNumberFormat="1" applyFont="1" applyFill="1" applyBorder="1" applyAlignment="1" applyProtection="1"/>
    <xf numFmtId="165" fontId="5" fillId="0" borderId="61" xfId="0" applyNumberFormat="1" applyFont="1" applyFill="1" applyBorder="1" applyAlignment="1" applyProtection="1"/>
    <xf numFmtId="0" fontId="11" fillId="5" borderId="79" xfId="0" applyFont="1" applyFill="1" applyBorder="1" applyAlignment="1" applyProtection="1">
      <alignment horizontal="center" wrapText="1"/>
    </xf>
    <xf numFmtId="4" fontId="6" fillId="0" borderId="81" xfId="2" applyNumberFormat="1" applyFont="1" applyFill="1" applyBorder="1" applyAlignment="1" applyProtection="1">
      <alignment horizontal="right"/>
      <protection locked="0"/>
    </xf>
    <xf numFmtId="4" fontId="6" fillId="0" borderId="83" xfId="2" applyNumberFormat="1" applyFont="1" applyFill="1" applyBorder="1" applyAlignment="1" applyProtection="1">
      <protection locked="0"/>
    </xf>
    <xf numFmtId="4" fontId="6" fillId="0" borderId="85" xfId="2" applyNumberFormat="1" applyFont="1" applyFill="1" applyBorder="1" applyAlignment="1" applyProtection="1">
      <protection locked="0"/>
    </xf>
    <xf numFmtId="165" fontId="5" fillId="5" borderId="89" xfId="0" applyNumberFormat="1" applyFont="1" applyFill="1" applyBorder="1" applyAlignment="1" applyProtection="1">
      <alignment horizontal="right"/>
    </xf>
    <xf numFmtId="0" fontId="23" fillId="0" borderId="0" xfId="3" applyFont="1"/>
    <xf numFmtId="0" fontId="22" fillId="0" borderId="0" xfId="3" applyFont="1"/>
    <xf numFmtId="0" fontId="1" fillId="0" borderId="0" xfId="3" applyFont="1" applyAlignment="1">
      <alignment horizontal="right"/>
    </xf>
    <xf numFmtId="0" fontId="5" fillId="0" borderId="3"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12"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4" xfId="0" applyFont="1" applyBorder="1" applyAlignment="1" applyProtection="1">
      <alignment horizontal="left" vertical="top"/>
    </xf>
    <xf numFmtId="0" fontId="5" fillId="0" borderId="1" xfId="0" applyFont="1" applyBorder="1" applyAlignment="1" applyProtection="1">
      <alignment horizontal="right"/>
    </xf>
    <xf numFmtId="0" fontId="5" fillId="0" borderId="16" xfId="0" applyFont="1" applyBorder="1" applyAlignment="1" applyProtection="1">
      <alignment horizontal="right"/>
    </xf>
    <xf numFmtId="0" fontId="17" fillId="0" borderId="1" xfId="0" applyFont="1" applyBorder="1" applyAlignment="1" applyProtection="1">
      <alignment horizontal="center"/>
    </xf>
    <xf numFmtId="0" fontId="17" fillId="0" borderId="16" xfId="0" applyFont="1" applyBorder="1" applyAlignment="1" applyProtection="1">
      <alignment horizont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2" borderId="19"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53" xfId="0" applyFont="1" applyFill="1" applyBorder="1" applyAlignment="1" applyProtection="1">
      <alignment horizontal="left"/>
    </xf>
    <xf numFmtId="0" fontId="5" fillId="0" borderId="7" xfId="0" applyFont="1" applyBorder="1" applyAlignment="1" applyProtection="1">
      <alignment horizontal="right" wrapText="1"/>
    </xf>
    <xf numFmtId="0" fontId="5" fillId="0" borderId="10" xfId="0" applyFont="1" applyBorder="1" applyAlignment="1" applyProtection="1">
      <alignment horizontal="right" wrapText="1"/>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2" borderId="58" xfId="0" applyFont="1" applyFill="1" applyBorder="1" applyAlignment="1" applyProtection="1">
      <alignment horizontal="left"/>
    </xf>
    <xf numFmtId="0" fontId="5" fillId="2" borderId="11" xfId="0" applyFont="1" applyFill="1" applyBorder="1" applyAlignment="1" applyProtection="1">
      <alignment horizontal="left"/>
    </xf>
    <xf numFmtId="0" fontId="5" fillId="2" borderId="59" xfId="0" applyFont="1" applyFill="1" applyBorder="1" applyAlignment="1" applyProtection="1">
      <alignment horizontal="left"/>
    </xf>
    <xf numFmtId="0" fontId="5" fillId="0" borderId="60"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0" xfId="0" applyFont="1" applyBorder="1" applyAlignment="1" applyProtection="1">
      <alignment horizontal="right" wrapText="1"/>
    </xf>
    <xf numFmtId="4" fontId="6" fillId="0" borderId="44" xfId="2" applyNumberFormat="1" applyFont="1" applyFill="1" applyBorder="1" applyAlignment="1" applyProtection="1">
      <alignment horizontal="center" wrapText="1"/>
      <protection locked="0"/>
    </xf>
    <xf numFmtId="4" fontId="6" fillId="0" borderId="4" xfId="2" applyNumberFormat="1" applyFont="1" applyFill="1" applyBorder="1" applyAlignment="1" applyProtection="1">
      <alignment horizontal="center" wrapText="1"/>
      <protection locked="0"/>
    </xf>
    <xf numFmtId="4" fontId="6" fillId="0" borderId="20" xfId="2" applyNumberFormat="1" applyFont="1" applyFill="1" applyBorder="1" applyAlignment="1" applyProtection="1">
      <alignment horizontal="center" wrapText="1"/>
      <protection locked="0"/>
    </xf>
    <xf numFmtId="4" fontId="6" fillId="0" borderId="80" xfId="2" applyNumberFormat="1" applyFont="1" applyFill="1" applyBorder="1" applyAlignment="1" applyProtection="1">
      <alignment horizontal="center" wrapText="1"/>
      <protection locked="0"/>
    </xf>
    <xf numFmtId="4" fontId="6" fillId="0" borderId="45" xfId="2" applyNumberFormat="1" applyFont="1" applyFill="1" applyBorder="1" applyAlignment="1" applyProtection="1">
      <alignment horizontal="center" wrapText="1"/>
      <protection locked="0"/>
    </xf>
    <xf numFmtId="4" fontId="6" fillId="0" borderId="8" xfId="2" applyNumberFormat="1" applyFont="1" applyFill="1" applyBorder="1" applyAlignment="1" applyProtection="1">
      <alignment horizontal="center" wrapText="1"/>
      <protection locked="0"/>
    </xf>
    <xf numFmtId="4" fontId="6" fillId="0" borderId="46" xfId="2" applyNumberFormat="1" applyFont="1" applyFill="1" applyBorder="1" applyAlignment="1" applyProtection="1">
      <alignment horizontal="center" wrapText="1"/>
      <protection locked="0"/>
    </xf>
    <xf numFmtId="4" fontId="6" fillId="0" borderId="82" xfId="2" applyNumberFormat="1" applyFont="1" applyFill="1" applyBorder="1" applyAlignment="1" applyProtection="1">
      <alignment horizontal="center" wrapText="1"/>
      <protection locked="0"/>
    </xf>
    <xf numFmtId="4" fontId="6" fillId="0" borderId="47" xfId="2" applyNumberFormat="1" applyFont="1" applyFill="1" applyBorder="1" applyAlignment="1" applyProtection="1">
      <alignment horizontal="center" wrapText="1"/>
      <protection locked="0"/>
    </xf>
    <xf numFmtId="4" fontId="6" fillId="0" borderId="48" xfId="2" applyNumberFormat="1" applyFont="1" applyFill="1" applyBorder="1" applyAlignment="1" applyProtection="1">
      <alignment horizontal="center" wrapText="1"/>
      <protection locked="0"/>
    </xf>
    <xf numFmtId="4" fontId="6" fillId="0" borderId="49" xfId="2" applyNumberFormat="1" applyFont="1" applyFill="1" applyBorder="1" applyAlignment="1" applyProtection="1">
      <alignment horizontal="center" wrapText="1"/>
      <protection locked="0"/>
    </xf>
    <xf numFmtId="4" fontId="6" fillId="0" borderId="84" xfId="2" applyNumberFormat="1" applyFont="1" applyFill="1" applyBorder="1" applyAlignment="1" applyProtection="1">
      <alignment horizontal="center" wrapText="1"/>
      <protection locked="0"/>
    </xf>
    <xf numFmtId="165" fontId="5" fillId="7" borderId="13" xfId="0" applyNumberFormat="1" applyFont="1" applyFill="1" applyBorder="1" applyAlignment="1" applyProtection="1">
      <alignment horizontal="center"/>
    </xf>
    <xf numFmtId="165" fontId="5" fillId="7" borderId="51" xfId="0" applyNumberFormat="1" applyFont="1" applyFill="1" applyBorder="1" applyAlignment="1" applyProtection="1">
      <alignment horizontal="center"/>
    </xf>
    <xf numFmtId="165" fontId="5" fillId="7" borderId="86" xfId="0" applyNumberFormat="1" applyFont="1" applyFill="1" applyBorder="1" applyAlignment="1" applyProtection="1">
      <alignment horizontal="center"/>
    </xf>
    <xf numFmtId="165" fontId="5" fillId="7" borderId="87" xfId="0" applyNumberFormat="1" applyFont="1" applyFill="1" applyBorder="1" applyAlignment="1" applyProtection="1">
      <alignment horizontal="center"/>
    </xf>
    <xf numFmtId="165" fontId="5" fillId="7" borderId="88" xfId="0" applyNumberFormat="1" applyFont="1" applyFill="1" applyBorder="1" applyAlignment="1" applyProtection="1">
      <alignment horizontal="center"/>
    </xf>
    <xf numFmtId="0" fontId="5" fillId="0" borderId="0" xfId="0" applyFont="1" applyBorder="1" applyAlignment="1" applyProtection="1">
      <alignment horizontal="right"/>
    </xf>
    <xf numFmtId="0" fontId="10" fillId="2" borderId="15" xfId="0" applyFont="1" applyFill="1" applyBorder="1" applyAlignment="1" applyProtection="1">
      <alignment horizontal="center" wrapText="1"/>
    </xf>
    <xf numFmtId="0" fontId="10" fillId="2" borderId="18" xfId="0" applyFont="1" applyFill="1" applyBorder="1" applyAlignment="1" applyProtection="1">
      <alignment horizontal="center" wrapText="1"/>
    </xf>
    <xf numFmtId="0" fontId="10" fillId="2" borderId="1" xfId="0" applyFont="1" applyFill="1" applyBorder="1" applyAlignment="1" applyProtection="1">
      <alignment horizontal="center"/>
    </xf>
    <xf numFmtId="0" fontId="10" fillId="2" borderId="16" xfId="0" applyFont="1" applyFill="1" applyBorder="1" applyAlignment="1" applyProtection="1">
      <alignment horizontal="center"/>
    </xf>
    <xf numFmtId="0" fontId="10" fillId="2" borderId="2" xfId="0" applyFont="1" applyFill="1" applyBorder="1" applyAlignment="1" applyProtection="1">
      <alignment horizontal="center"/>
    </xf>
    <xf numFmtId="0" fontId="5" fillId="2" borderId="19" xfId="0" applyFont="1" applyFill="1" applyBorder="1" applyAlignment="1" applyProtection="1">
      <alignment horizontal="center" wrapText="1"/>
    </xf>
    <xf numFmtId="0" fontId="5" fillId="2" borderId="4" xfId="0" applyFont="1" applyFill="1" applyBorder="1" applyAlignment="1" applyProtection="1">
      <alignment horizontal="center" wrapText="1"/>
    </xf>
    <xf numFmtId="0" fontId="5" fillId="2" borderId="20" xfId="0" applyFont="1" applyFill="1" applyBorder="1" applyAlignment="1" applyProtection="1">
      <alignment horizontal="center" wrapText="1"/>
    </xf>
    <xf numFmtId="0" fontId="11" fillId="4" borderId="23" xfId="0" applyFont="1" applyFill="1" applyBorder="1" applyAlignment="1" applyProtection="1">
      <alignment horizontal="center" wrapText="1"/>
    </xf>
    <xf numFmtId="0" fontId="11" fillId="4" borderId="16" xfId="0" applyFont="1" applyFill="1" applyBorder="1" applyAlignment="1" applyProtection="1">
      <alignment horizontal="center" wrapText="1"/>
    </xf>
    <xf numFmtId="0" fontId="11" fillId="4" borderId="43" xfId="0" applyFont="1" applyFill="1" applyBorder="1" applyAlignment="1" applyProtection="1">
      <alignment horizontal="center" wrapText="1"/>
    </xf>
    <xf numFmtId="0" fontId="11" fillId="5" borderId="76" xfId="0" applyFont="1" applyFill="1" applyBorder="1" applyAlignment="1" applyProtection="1">
      <alignment horizontal="center" wrapText="1"/>
    </xf>
    <xf numFmtId="0" fontId="11" fillId="5" borderId="77" xfId="0" applyFont="1" applyFill="1" applyBorder="1" applyAlignment="1" applyProtection="1">
      <alignment horizontal="center" wrapText="1"/>
    </xf>
    <xf numFmtId="0" fontId="11" fillId="5" borderId="78" xfId="0" applyFont="1" applyFill="1" applyBorder="1" applyAlignment="1" applyProtection="1">
      <alignment horizontal="center" wrapText="1"/>
    </xf>
    <xf numFmtId="1" fontId="9" fillId="0" borderId="11" xfId="0" applyNumberFormat="1" applyFont="1" applyBorder="1" applyAlignment="1" applyProtection="1">
      <alignment horizontal="left"/>
      <protection locked="0"/>
    </xf>
    <xf numFmtId="0" fontId="9" fillId="0" borderId="11" xfId="0" applyFont="1" applyBorder="1" applyAlignment="1" applyProtection="1">
      <alignment horizontal="left"/>
      <protection locked="0"/>
    </xf>
    <xf numFmtId="49" fontId="9" fillId="0" borderId="11" xfId="0" applyNumberFormat="1" applyFont="1" applyBorder="1" applyAlignment="1" applyProtection="1">
      <alignment horizontal="left"/>
      <protection locked="0"/>
    </xf>
    <xf numFmtId="1" fontId="9" fillId="0" borderId="8" xfId="0" applyNumberFormat="1" applyFont="1" applyBorder="1" applyAlignment="1" applyProtection="1">
      <protection locked="0"/>
    </xf>
    <xf numFmtId="49" fontId="6" fillId="0" borderId="13" xfId="0" applyNumberFormat="1" applyFont="1" applyBorder="1" applyAlignment="1" applyProtection="1">
      <alignment horizontal="left"/>
    </xf>
    <xf numFmtId="0" fontId="2" fillId="0" borderId="0" xfId="0" applyFont="1" applyBorder="1" applyAlignment="1" applyProtection="1">
      <alignment horizontal="center"/>
    </xf>
    <xf numFmtId="0" fontId="4" fillId="0" borderId="0" xfId="0" applyFont="1" applyBorder="1" applyAlignment="1" applyProtection="1">
      <alignment horizontal="center"/>
    </xf>
    <xf numFmtId="0" fontId="9" fillId="0" borderId="8" xfId="0" applyFont="1" applyBorder="1" applyAlignment="1" applyProtection="1">
      <alignment horizontal="left"/>
      <protection locked="0"/>
    </xf>
    <xf numFmtId="14" fontId="9" fillId="0" borderId="8" xfId="0" applyNumberFormat="1" applyFont="1" applyBorder="1" applyAlignment="1" applyProtection="1">
      <alignment horizontal="left"/>
      <protection locked="0"/>
    </xf>
    <xf numFmtId="0" fontId="10" fillId="2" borderId="26" xfId="0" applyFont="1" applyFill="1" applyBorder="1" applyAlignment="1" applyProtection="1">
      <alignment horizontal="center" wrapText="1"/>
    </xf>
  </cellXfs>
  <cellStyles count="4">
    <cellStyle name="Comma" xfId="1" builtinId="3"/>
    <cellStyle name="Currency" xfId="2" builtinId="4"/>
    <cellStyle name="Normal" xfId="0" builtinId="0"/>
    <cellStyle name="Normal 3" xfId="3"/>
  </cellStyles>
  <dxfs count="0"/>
  <tableStyles count="0" defaultTableStyle="TableStyleMedium2" defaultPivotStyle="PivotStyleLight16"/>
  <colors>
    <mruColors>
      <color rgb="FFFFFF99"/>
      <color rgb="FFEA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7936</xdr:colOff>
      <xdr:row>28</xdr:row>
      <xdr:rowOff>198444</xdr:rowOff>
    </xdr:from>
    <xdr:to>
      <xdr:col>1</xdr:col>
      <xdr:colOff>9429115</xdr:colOff>
      <xdr:row>28</xdr:row>
      <xdr:rowOff>1360542</xdr:rowOff>
    </xdr:to>
    <xdr:pic>
      <xdr:nvPicPr>
        <xdr:cNvPr id="2" name="Picture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 r="1042"/>
        <a:stretch/>
      </xdr:blipFill>
      <xdr:spPr bwMode="auto">
        <a:xfrm>
          <a:off x="1030401" y="8128786"/>
          <a:ext cx="10087929" cy="1162098"/>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xdr:colOff>
      <xdr:row>42</xdr:row>
      <xdr:rowOff>127000</xdr:rowOff>
    </xdr:from>
    <xdr:to>
      <xdr:col>1</xdr:col>
      <xdr:colOff>9426575</xdr:colOff>
      <xdr:row>42</xdr:row>
      <xdr:rowOff>1548195</xdr:rowOff>
    </xdr:to>
    <xdr:pic>
      <xdr:nvPicPr>
        <xdr:cNvPr id="3" name="Picture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50"/>
        <a:stretch/>
      </xdr:blipFill>
      <xdr:spPr bwMode="auto">
        <a:xfrm>
          <a:off x="1054215" y="12413211"/>
          <a:ext cx="9445625" cy="1421195"/>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314035</xdr:colOff>
      <xdr:row>1</xdr:row>
      <xdr:rowOff>36944</xdr:rowOff>
    </xdr:from>
    <xdr:to>
      <xdr:col>1</xdr:col>
      <xdr:colOff>8673304</xdr:colOff>
      <xdr:row>2</xdr:row>
      <xdr:rowOff>0</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6500" y="236449"/>
          <a:ext cx="8359269" cy="1459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112889</xdr:rowOff>
    </xdr:from>
    <xdr:to>
      <xdr:col>2</xdr:col>
      <xdr:colOff>135081</xdr:colOff>
      <xdr:row>17</xdr:row>
      <xdr:rowOff>1107722</xdr:rowOff>
    </xdr:to>
    <xdr:pic>
      <xdr:nvPicPr>
        <xdr:cNvPr id="9"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 y="4529667"/>
          <a:ext cx="9568359" cy="994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58"/>
  <sheetViews>
    <sheetView tabSelected="1" view="pageBreakPreview" zoomScale="55" zoomScaleNormal="55" zoomScaleSheetLayoutView="55" workbookViewId="0">
      <selection activeCell="M20" sqref="M20"/>
    </sheetView>
  </sheetViews>
  <sheetFormatPr defaultColWidth="9.08984375" defaultRowHeight="12.5" x14ac:dyDescent="0.25"/>
  <cols>
    <col min="1" max="1" width="25.90625" style="2" customWidth="1"/>
    <col min="2" max="2" width="24.54296875" style="2" customWidth="1"/>
    <col min="3" max="3" width="25.6328125" style="2" customWidth="1"/>
    <col min="4" max="4" width="15.453125" style="2" customWidth="1"/>
    <col min="5" max="5" width="18.36328125" style="2" customWidth="1"/>
    <col min="6" max="6" width="16.54296875" style="2" customWidth="1"/>
    <col min="7" max="8" width="15.6328125" style="2" customWidth="1"/>
    <col min="9" max="9" width="16.6328125" style="2" customWidth="1"/>
    <col min="10" max="10" width="18.6328125" style="2" customWidth="1"/>
    <col min="11" max="11" width="19.453125" style="2" customWidth="1"/>
    <col min="12" max="12" width="15.90625" style="2" customWidth="1"/>
    <col min="13" max="13" width="19.453125" style="2" customWidth="1"/>
    <col min="14" max="14" width="18.90625" style="2" customWidth="1"/>
    <col min="15" max="15" width="9.08984375" style="1"/>
    <col min="16" max="16384" width="9.08984375" style="2"/>
  </cols>
  <sheetData>
    <row r="1" spans="1:15" ht="25" x14ac:dyDescent="0.5">
      <c r="A1" s="266" t="s">
        <v>0</v>
      </c>
      <c r="B1" s="266"/>
      <c r="C1" s="266"/>
      <c r="D1" s="266"/>
      <c r="E1" s="266"/>
      <c r="F1" s="266"/>
      <c r="G1" s="266"/>
      <c r="H1" s="266"/>
      <c r="I1" s="266"/>
      <c r="J1" s="266"/>
      <c r="K1" s="266"/>
      <c r="L1" s="266"/>
      <c r="M1" s="266"/>
      <c r="N1" s="266"/>
    </row>
    <row r="2" spans="1:15" s="4" customFormat="1" ht="22.65" customHeight="1" x14ac:dyDescent="0.4">
      <c r="A2" s="267" t="s">
        <v>1</v>
      </c>
      <c r="B2" s="267"/>
      <c r="C2" s="267"/>
      <c r="D2" s="267"/>
      <c r="E2" s="267"/>
      <c r="F2" s="267"/>
      <c r="G2" s="267"/>
      <c r="H2" s="267"/>
      <c r="I2" s="267"/>
      <c r="J2" s="267"/>
      <c r="K2" s="267"/>
      <c r="L2" s="267"/>
      <c r="M2" s="267"/>
      <c r="N2" s="267"/>
      <c r="O2" s="3"/>
    </row>
    <row r="3" spans="1:15" ht="10.5" customHeight="1" thickBot="1" x14ac:dyDescent="0.4">
      <c r="A3" s="5"/>
      <c r="B3" s="6"/>
      <c r="C3" s="7"/>
      <c r="D3" s="8"/>
      <c r="E3" s="7"/>
      <c r="F3" s="7"/>
      <c r="G3" s="7"/>
      <c r="H3" s="7"/>
      <c r="I3" s="7"/>
      <c r="J3" s="7"/>
      <c r="K3" s="7"/>
      <c r="L3" s="7"/>
      <c r="M3" s="7"/>
      <c r="N3" s="7"/>
    </row>
    <row r="4" spans="1:15" ht="24" customHeight="1" thickBot="1" x14ac:dyDescent="0.45">
      <c r="A4" s="9" t="s">
        <v>2</v>
      </c>
      <c r="B4" s="10"/>
      <c r="C4" s="11"/>
      <c r="D4" s="12"/>
      <c r="E4" s="12"/>
      <c r="F4" s="13"/>
      <c r="G4" s="12"/>
      <c r="H4" s="12"/>
      <c r="I4" s="12"/>
      <c r="J4" s="12" t="s">
        <v>66</v>
      </c>
      <c r="K4" s="12"/>
      <c r="L4" s="7"/>
      <c r="M4" s="1"/>
      <c r="N4" s="12"/>
    </row>
    <row r="5" spans="1:15" ht="32.15" customHeight="1" x14ac:dyDescent="0.35">
      <c r="A5" s="14" t="s">
        <v>3</v>
      </c>
      <c r="B5" s="15"/>
      <c r="C5" s="16"/>
      <c r="D5" s="16"/>
      <c r="E5" s="17"/>
      <c r="F5" s="17"/>
      <c r="G5" s="17"/>
      <c r="H5" s="17"/>
      <c r="I5" s="17"/>
      <c r="J5" s="17"/>
      <c r="K5" s="17"/>
      <c r="L5" s="18" t="s">
        <v>4</v>
      </c>
      <c r="M5" s="17"/>
      <c r="N5" s="19"/>
    </row>
    <row r="6" spans="1:15" ht="30.75" customHeight="1" x14ac:dyDescent="0.35">
      <c r="A6" s="130" t="s">
        <v>5</v>
      </c>
      <c r="B6" s="268"/>
      <c r="C6" s="268"/>
      <c r="D6" s="268"/>
      <c r="E6" s="3"/>
      <c r="F6" s="21" t="s">
        <v>6</v>
      </c>
      <c r="G6" s="269"/>
      <c r="H6" s="269"/>
      <c r="I6" s="269"/>
      <c r="J6" s="269"/>
      <c r="K6" s="12"/>
      <c r="L6" s="22" t="s">
        <v>7</v>
      </c>
      <c r="M6" s="23"/>
      <c r="N6" s="24"/>
    </row>
    <row r="7" spans="1:15" ht="32.4" customHeight="1" x14ac:dyDescent="0.35">
      <c r="A7" s="20" t="s">
        <v>8</v>
      </c>
      <c r="B7" s="261"/>
      <c r="C7" s="261"/>
      <c r="D7" s="261"/>
      <c r="E7" s="3"/>
      <c r="F7" s="21" t="s">
        <v>9</v>
      </c>
      <c r="G7" s="262"/>
      <c r="H7" s="262"/>
      <c r="I7" s="262"/>
      <c r="J7" s="262"/>
      <c r="K7" s="12"/>
      <c r="L7" s="176" t="s">
        <v>10</v>
      </c>
      <c r="M7" s="177"/>
      <c r="N7" s="24"/>
    </row>
    <row r="8" spans="1:15" ht="31.65" customHeight="1" x14ac:dyDescent="0.35">
      <c r="A8" s="20" t="s">
        <v>11</v>
      </c>
      <c r="B8" s="261"/>
      <c r="C8" s="261"/>
      <c r="D8" s="261"/>
      <c r="E8" s="25"/>
      <c r="F8" s="26" t="s">
        <v>12</v>
      </c>
      <c r="G8" s="262"/>
      <c r="H8" s="262"/>
      <c r="I8" s="262"/>
      <c r="J8" s="262"/>
      <c r="K8" s="12"/>
      <c r="L8" s="179"/>
      <c r="M8" s="180"/>
      <c r="N8" s="24"/>
    </row>
    <row r="9" spans="1:15" ht="28" customHeight="1" x14ac:dyDescent="0.35">
      <c r="A9" s="20" t="s">
        <v>13</v>
      </c>
      <c r="B9" s="263"/>
      <c r="C9" s="263"/>
      <c r="D9" s="263"/>
      <c r="E9" s="27"/>
      <c r="F9" s="21" t="s">
        <v>61</v>
      </c>
      <c r="G9" s="262"/>
      <c r="H9" s="262"/>
      <c r="I9" s="262"/>
      <c r="J9" s="262"/>
      <c r="K9" s="12"/>
      <c r="L9" s="178"/>
      <c r="M9" s="178"/>
      <c r="N9" s="24"/>
    </row>
    <row r="10" spans="1:15" ht="26.25" customHeight="1" x14ac:dyDescent="0.35">
      <c r="A10" s="20" t="s">
        <v>14</v>
      </c>
      <c r="B10" s="264"/>
      <c r="C10" s="264"/>
      <c r="D10" s="264"/>
      <c r="E10" s="264"/>
      <c r="F10" s="264"/>
      <c r="G10" s="264"/>
      <c r="H10" s="264"/>
      <c r="I10" s="264"/>
      <c r="J10" s="264"/>
      <c r="K10" s="12"/>
      <c r="L10" s="178"/>
      <c r="M10" s="178"/>
      <c r="N10" s="24"/>
    </row>
    <row r="11" spans="1:15" ht="27.65" customHeight="1" thickBot="1" x14ac:dyDescent="0.4">
      <c r="A11" s="28"/>
      <c r="B11" s="265"/>
      <c r="C11" s="265"/>
      <c r="D11" s="265"/>
      <c r="E11" s="29"/>
      <c r="F11" s="29"/>
      <c r="G11" s="29"/>
      <c r="H11" s="29"/>
      <c r="I11" s="29"/>
      <c r="J11" s="30"/>
      <c r="K11" s="30"/>
      <c r="L11" s="30"/>
      <c r="M11" s="31"/>
      <c r="N11" s="32"/>
    </row>
    <row r="12" spans="1:15" ht="21" customHeight="1" thickBot="1" x14ac:dyDescent="0.4">
      <c r="A12" s="33"/>
      <c r="B12" s="34"/>
      <c r="C12" s="34"/>
      <c r="D12" s="12"/>
      <c r="E12" s="35"/>
      <c r="F12" s="35"/>
      <c r="G12" s="35"/>
      <c r="H12" s="35"/>
      <c r="I12" s="35"/>
      <c r="J12" s="12"/>
      <c r="K12" s="12"/>
      <c r="L12" s="12"/>
      <c r="M12" s="12"/>
      <c r="N12" s="36"/>
    </row>
    <row r="13" spans="1:15" ht="18.649999999999999" customHeight="1" thickBot="1" x14ac:dyDescent="0.35">
      <c r="A13" s="247" t="s">
        <v>15</v>
      </c>
      <c r="B13" s="37"/>
      <c r="C13" s="37"/>
      <c r="D13" s="37"/>
      <c r="E13" s="37"/>
      <c r="F13" s="247" t="s">
        <v>16</v>
      </c>
      <c r="G13" s="249" t="s">
        <v>17</v>
      </c>
      <c r="H13" s="250"/>
      <c r="I13" s="250"/>
      <c r="J13" s="251"/>
      <c r="K13" s="38" t="s">
        <v>18</v>
      </c>
      <c r="L13" s="39" t="s">
        <v>16</v>
      </c>
      <c r="M13" s="39" t="s">
        <v>16</v>
      </c>
      <c r="N13" s="24"/>
    </row>
    <row r="14" spans="1:15" ht="19" customHeight="1" thickBot="1" x14ac:dyDescent="0.4">
      <c r="A14" s="248"/>
      <c r="B14" s="249" t="s">
        <v>122</v>
      </c>
      <c r="C14" s="250"/>
      <c r="D14" s="250"/>
      <c r="E14" s="251"/>
      <c r="F14" s="248"/>
      <c r="G14" s="252" t="s">
        <v>19</v>
      </c>
      <c r="H14" s="253"/>
      <c r="I14" s="253"/>
      <c r="J14" s="254"/>
      <c r="K14" s="40" t="s">
        <v>20</v>
      </c>
      <c r="L14" s="41" t="s">
        <v>21</v>
      </c>
      <c r="M14" s="41" t="s">
        <v>22</v>
      </c>
      <c r="N14" s="42"/>
    </row>
    <row r="15" spans="1:15" ht="16.5" customHeight="1" thickBot="1" x14ac:dyDescent="0.4">
      <c r="A15" s="43" t="s">
        <v>23</v>
      </c>
      <c r="B15" s="44" t="s">
        <v>24</v>
      </c>
      <c r="C15" s="45" t="s">
        <v>25</v>
      </c>
      <c r="D15" s="46" t="s">
        <v>26</v>
      </c>
      <c r="E15" s="47">
        <v>0.5</v>
      </c>
      <c r="F15" s="48" t="s">
        <v>27</v>
      </c>
      <c r="G15" s="160" t="s">
        <v>28</v>
      </c>
      <c r="H15" s="161" t="s">
        <v>29</v>
      </c>
      <c r="I15" s="161" t="s">
        <v>30</v>
      </c>
      <c r="J15" s="161" t="s">
        <v>31</v>
      </c>
      <c r="K15" s="49" t="s">
        <v>32</v>
      </c>
      <c r="L15" s="50" t="s">
        <v>33</v>
      </c>
      <c r="M15" s="50" t="s">
        <v>34</v>
      </c>
      <c r="N15" s="43" t="s">
        <v>35</v>
      </c>
    </row>
    <row r="16" spans="1:15" ht="23.25" customHeight="1" x14ac:dyDescent="0.35">
      <c r="A16" s="51"/>
      <c r="B16" s="131"/>
      <c r="C16" s="52"/>
      <c r="D16" s="53"/>
      <c r="E16" s="54">
        <f t="shared" ref="E16:E25" si="0">ROUNDUP(D16*$E$15,5)</f>
        <v>0</v>
      </c>
      <c r="F16" s="153"/>
      <c r="G16" s="144"/>
      <c r="H16" s="144"/>
      <c r="I16" s="144"/>
      <c r="J16" s="144"/>
      <c r="K16" s="157"/>
      <c r="L16" s="55"/>
      <c r="M16" s="55"/>
      <c r="N16" s="56">
        <f t="shared" ref="N16:N25" si="1">E16+G16+H16+I16+J16+K16+L16+M16+F16</f>
        <v>0</v>
      </c>
    </row>
    <row r="17" spans="1:14" ht="23.25" customHeight="1" x14ac:dyDescent="0.35">
      <c r="A17" s="57"/>
      <c r="B17" s="132"/>
      <c r="C17" s="58"/>
      <c r="D17" s="59"/>
      <c r="E17" s="54">
        <f t="shared" si="0"/>
        <v>0</v>
      </c>
      <c r="F17" s="154"/>
      <c r="G17" s="144"/>
      <c r="H17" s="144"/>
      <c r="I17" s="144"/>
      <c r="J17" s="144"/>
      <c r="K17" s="158"/>
      <c r="L17" s="60"/>
      <c r="M17" s="60"/>
      <c r="N17" s="61">
        <f t="shared" si="1"/>
        <v>0</v>
      </c>
    </row>
    <row r="18" spans="1:14" ht="23.25" customHeight="1" x14ac:dyDescent="0.35">
      <c r="A18" s="57"/>
      <c r="B18" s="132"/>
      <c r="C18" s="58"/>
      <c r="D18" s="59"/>
      <c r="E18" s="54">
        <f t="shared" si="0"/>
        <v>0</v>
      </c>
      <c r="F18" s="154"/>
      <c r="G18" s="144"/>
      <c r="H18" s="144"/>
      <c r="I18" s="144"/>
      <c r="J18" s="144"/>
      <c r="K18" s="158"/>
      <c r="L18" s="60"/>
      <c r="M18" s="60"/>
      <c r="N18" s="61">
        <f t="shared" si="1"/>
        <v>0</v>
      </c>
    </row>
    <row r="19" spans="1:14" ht="23.25" customHeight="1" x14ac:dyDescent="0.35">
      <c r="A19" s="57"/>
      <c r="B19" s="132"/>
      <c r="C19" s="58"/>
      <c r="D19" s="59"/>
      <c r="E19" s="54">
        <f t="shared" si="0"/>
        <v>0</v>
      </c>
      <c r="F19" s="154"/>
      <c r="G19" s="144"/>
      <c r="H19" s="144"/>
      <c r="I19" s="144"/>
      <c r="J19" s="144"/>
      <c r="K19" s="158"/>
      <c r="L19" s="60"/>
      <c r="M19" s="62"/>
      <c r="N19" s="61">
        <f t="shared" si="1"/>
        <v>0</v>
      </c>
    </row>
    <row r="20" spans="1:14" ht="23.25" customHeight="1" x14ac:dyDescent="0.35">
      <c r="A20" s="57"/>
      <c r="B20" s="132"/>
      <c r="C20" s="58"/>
      <c r="D20" s="59"/>
      <c r="E20" s="54">
        <f t="shared" si="0"/>
        <v>0</v>
      </c>
      <c r="F20" s="154"/>
      <c r="G20" s="144"/>
      <c r="H20" s="144"/>
      <c r="I20" s="144"/>
      <c r="J20" s="144"/>
      <c r="K20" s="158"/>
      <c r="L20" s="60"/>
      <c r="M20" s="63"/>
      <c r="N20" s="61">
        <f t="shared" si="1"/>
        <v>0</v>
      </c>
    </row>
    <row r="21" spans="1:14" ht="23.25" customHeight="1" x14ac:dyDescent="0.35">
      <c r="A21" s="57"/>
      <c r="B21" s="132"/>
      <c r="C21" s="58"/>
      <c r="D21" s="59"/>
      <c r="E21" s="54">
        <f t="shared" si="0"/>
        <v>0</v>
      </c>
      <c r="F21" s="154"/>
      <c r="G21" s="144"/>
      <c r="H21" s="144"/>
      <c r="I21" s="144"/>
      <c r="J21" s="144"/>
      <c r="K21" s="158"/>
      <c r="L21" s="60"/>
      <c r="M21" s="60"/>
      <c r="N21" s="61">
        <f t="shared" si="1"/>
        <v>0</v>
      </c>
    </row>
    <row r="22" spans="1:14" ht="23.25" customHeight="1" x14ac:dyDescent="0.35">
      <c r="A22" s="57"/>
      <c r="B22" s="132"/>
      <c r="C22" s="58"/>
      <c r="D22" s="59"/>
      <c r="E22" s="54">
        <f t="shared" si="0"/>
        <v>0</v>
      </c>
      <c r="F22" s="154"/>
      <c r="G22" s="144"/>
      <c r="H22" s="144"/>
      <c r="I22" s="144"/>
      <c r="J22" s="144"/>
      <c r="K22" s="158"/>
      <c r="L22" s="60"/>
      <c r="M22" s="60"/>
      <c r="N22" s="61">
        <f t="shared" si="1"/>
        <v>0</v>
      </c>
    </row>
    <row r="23" spans="1:14" ht="23.25" customHeight="1" x14ac:dyDescent="0.35">
      <c r="A23" s="57"/>
      <c r="B23" s="132"/>
      <c r="C23" s="58"/>
      <c r="D23" s="59"/>
      <c r="E23" s="54">
        <f t="shared" si="0"/>
        <v>0</v>
      </c>
      <c r="F23" s="154"/>
      <c r="G23" s="144"/>
      <c r="H23" s="144"/>
      <c r="I23" s="144"/>
      <c r="J23" s="144"/>
      <c r="K23" s="158"/>
      <c r="L23" s="60"/>
      <c r="M23" s="60"/>
      <c r="N23" s="61">
        <f t="shared" si="1"/>
        <v>0</v>
      </c>
    </row>
    <row r="24" spans="1:14" ht="23.25" customHeight="1" x14ac:dyDescent="0.35">
      <c r="A24" s="57"/>
      <c r="B24" s="132"/>
      <c r="C24" s="58"/>
      <c r="D24" s="59"/>
      <c r="E24" s="54">
        <f t="shared" si="0"/>
        <v>0</v>
      </c>
      <c r="F24" s="155"/>
      <c r="G24" s="144"/>
      <c r="H24" s="144"/>
      <c r="I24" s="144"/>
      <c r="J24" s="144"/>
      <c r="K24" s="158"/>
      <c r="L24" s="60"/>
      <c r="M24" s="60"/>
      <c r="N24" s="61">
        <f t="shared" si="1"/>
        <v>0</v>
      </c>
    </row>
    <row r="25" spans="1:14" ht="23.25" customHeight="1" thickBot="1" x14ac:dyDescent="0.4">
      <c r="A25" s="64"/>
      <c r="B25" s="133"/>
      <c r="C25" s="65"/>
      <c r="D25" s="66"/>
      <c r="E25" s="54">
        <f t="shared" si="0"/>
        <v>0</v>
      </c>
      <c r="F25" s="156"/>
      <c r="G25" s="144"/>
      <c r="H25" s="144"/>
      <c r="I25" s="144"/>
      <c r="J25" s="144"/>
      <c r="K25" s="159"/>
      <c r="L25" s="68"/>
      <c r="M25" s="68"/>
      <c r="N25" s="69">
        <f t="shared" si="1"/>
        <v>0</v>
      </c>
    </row>
    <row r="26" spans="1:14" ht="19.5" customHeight="1" thickBot="1" x14ac:dyDescent="0.4">
      <c r="A26" s="70"/>
      <c r="B26" s="71"/>
      <c r="C26" s="72" t="s">
        <v>36</v>
      </c>
      <c r="D26" s="73">
        <f t="shared" ref="D26:N26" si="2">SUM(D16:D25)</f>
        <v>0</v>
      </c>
      <c r="E26" s="74">
        <f t="shared" si="2"/>
        <v>0</v>
      </c>
      <c r="F26" s="75">
        <f t="shared" si="2"/>
        <v>0</v>
      </c>
      <c r="G26" s="76">
        <f t="shared" si="2"/>
        <v>0</v>
      </c>
      <c r="H26" s="77">
        <f t="shared" si="2"/>
        <v>0</v>
      </c>
      <c r="I26" s="77">
        <f t="shared" si="2"/>
        <v>0</v>
      </c>
      <c r="J26" s="77">
        <f t="shared" si="2"/>
        <v>0</v>
      </c>
      <c r="K26" s="78">
        <f t="shared" si="2"/>
        <v>0</v>
      </c>
      <c r="L26" s="78">
        <f t="shared" si="2"/>
        <v>0</v>
      </c>
      <c r="M26" s="79">
        <f t="shared" si="2"/>
        <v>0</v>
      </c>
      <c r="N26" s="80">
        <f t="shared" si="2"/>
        <v>0</v>
      </c>
    </row>
    <row r="27" spans="1:14" ht="9.65" customHeight="1" x14ac:dyDescent="0.35">
      <c r="A27" s="33"/>
      <c r="B27" s="12"/>
      <c r="C27" s="12"/>
      <c r="D27" s="81"/>
      <c r="E27" s="81"/>
      <c r="F27" s="81"/>
      <c r="G27" s="81"/>
      <c r="H27" s="81"/>
      <c r="I27" s="81"/>
      <c r="J27" s="81"/>
      <c r="K27" s="81"/>
      <c r="L27" s="82"/>
      <c r="M27" s="82"/>
      <c r="N27" s="83"/>
    </row>
    <row r="28" spans="1:14" ht="28" customHeight="1" thickBot="1" x14ac:dyDescent="0.45">
      <c r="A28" s="84" t="s">
        <v>37</v>
      </c>
      <c r="B28" s="12"/>
      <c r="C28" s="12"/>
      <c r="D28" s="12"/>
      <c r="E28" s="12"/>
      <c r="F28" s="12"/>
      <c r="G28" s="12"/>
      <c r="H28" s="12"/>
      <c r="I28" s="12"/>
      <c r="J28" s="12"/>
      <c r="K28" s="12"/>
      <c r="L28" s="27"/>
      <c r="M28" s="27"/>
      <c r="N28" s="85"/>
    </row>
    <row r="29" spans="1:14" ht="35.5" customHeight="1" thickTop="1" thickBot="1" x14ac:dyDescent="0.4">
      <c r="A29" s="86" t="s">
        <v>23</v>
      </c>
      <c r="B29" s="87" t="s">
        <v>38</v>
      </c>
      <c r="C29" s="88" t="s">
        <v>39</v>
      </c>
      <c r="D29" s="87" t="s">
        <v>40</v>
      </c>
      <c r="E29" s="87" t="s">
        <v>41</v>
      </c>
      <c r="F29" s="255" t="s">
        <v>42</v>
      </c>
      <c r="G29" s="256"/>
      <c r="H29" s="257"/>
      <c r="I29" s="181" t="s">
        <v>43</v>
      </c>
      <c r="J29" s="258" t="s">
        <v>44</v>
      </c>
      <c r="K29" s="259"/>
      <c r="L29" s="260"/>
      <c r="M29" s="187" t="s">
        <v>43</v>
      </c>
      <c r="N29" s="89" t="s">
        <v>45</v>
      </c>
    </row>
    <row r="30" spans="1:14" ht="19.5" customHeight="1" x14ac:dyDescent="0.35">
      <c r="A30" s="90"/>
      <c r="B30" s="91"/>
      <c r="C30" s="91"/>
      <c r="D30" s="92"/>
      <c r="E30" s="92"/>
      <c r="F30" s="229"/>
      <c r="G30" s="230"/>
      <c r="H30" s="231"/>
      <c r="I30" s="182"/>
      <c r="J30" s="232"/>
      <c r="K30" s="230"/>
      <c r="L30" s="231"/>
      <c r="M30" s="188"/>
      <c r="N30" s="185">
        <f>+B30+C30+D30+E30+I30+M30</f>
        <v>0</v>
      </c>
    </row>
    <row r="31" spans="1:14" ht="19.5" customHeight="1" x14ac:dyDescent="0.35">
      <c r="A31" s="93"/>
      <c r="B31" s="94"/>
      <c r="C31" s="94"/>
      <c r="D31" s="95"/>
      <c r="E31" s="95"/>
      <c r="F31" s="233"/>
      <c r="G31" s="234"/>
      <c r="H31" s="235"/>
      <c r="I31" s="183"/>
      <c r="J31" s="236"/>
      <c r="K31" s="234"/>
      <c r="L31" s="235"/>
      <c r="M31" s="189"/>
      <c r="N31" s="185">
        <f>+B31+C31+D31+E31+I31+M31</f>
        <v>0</v>
      </c>
    </row>
    <row r="32" spans="1:14" ht="19.5" customHeight="1" x14ac:dyDescent="0.35">
      <c r="A32" s="93"/>
      <c r="B32" s="94"/>
      <c r="C32" s="94"/>
      <c r="D32" s="95"/>
      <c r="E32" s="95"/>
      <c r="F32" s="233"/>
      <c r="G32" s="234"/>
      <c r="H32" s="235"/>
      <c r="I32" s="183"/>
      <c r="J32" s="236"/>
      <c r="K32" s="234"/>
      <c r="L32" s="235"/>
      <c r="M32" s="189"/>
      <c r="N32" s="96">
        <f>B32+C32+D32+E32+I32+M32</f>
        <v>0</v>
      </c>
    </row>
    <row r="33" spans="1:14" ht="19.5" customHeight="1" thickBot="1" x14ac:dyDescent="0.4">
      <c r="A33" s="97"/>
      <c r="B33" s="98"/>
      <c r="C33" s="98"/>
      <c r="D33" s="99"/>
      <c r="E33" s="99"/>
      <c r="F33" s="237"/>
      <c r="G33" s="238"/>
      <c r="H33" s="239"/>
      <c r="I33" s="184"/>
      <c r="J33" s="240"/>
      <c r="K33" s="238"/>
      <c r="L33" s="239"/>
      <c r="M33" s="190"/>
      <c r="N33" s="186">
        <f>+B33+C33+D33+E33+I33+M33</f>
        <v>0</v>
      </c>
    </row>
    <row r="34" spans="1:14" ht="19" customHeight="1" thickBot="1" x14ac:dyDescent="0.4">
      <c r="A34" s="100" t="s">
        <v>36</v>
      </c>
      <c r="B34" s="77">
        <f>SUM(B30:B33)</f>
        <v>0</v>
      </c>
      <c r="C34" s="77">
        <f>SUM(C30:C33)</f>
        <v>0</v>
      </c>
      <c r="D34" s="77">
        <f>SUM(D30:D33)</f>
        <v>0</v>
      </c>
      <c r="E34" s="77">
        <f>SUM(E30:E33)</f>
        <v>0</v>
      </c>
      <c r="F34" s="241"/>
      <c r="G34" s="241"/>
      <c r="H34" s="242"/>
      <c r="I34" s="101">
        <f>SUM(I30:I33)</f>
        <v>0</v>
      </c>
      <c r="J34" s="243"/>
      <c r="K34" s="244"/>
      <c r="L34" s="245"/>
      <c r="M34" s="191">
        <f>SUM(M30:M33)</f>
        <v>0</v>
      </c>
      <c r="N34" s="102">
        <f>SUM(N30:N33)</f>
        <v>0</v>
      </c>
    </row>
    <row r="35" spans="1:14" ht="6.5" customHeight="1" thickBot="1" x14ac:dyDescent="0.4">
      <c r="A35" s="103"/>
      <c r="B35" s="35"/>
      <c r="C35" s="104"/>
      <c r="D35" s="105"/>
      <c r="E35" s="105"/>
      <c r="F35" s="105"/>
      <c r="G35" s="105"/>
      <c r="H35" s="105"/>
      <c r="I35" s="105"/>
      <c r="J35" s="105"/>
      <c r="K35" s="105"/>
      <c r="L35" s="246"/>
      <c r="M35" s="246"/>
      <c r="N35" s="106"/>
    </row>
    <row r="36" spans="1:14" ht="17.25" customHeight="1" thickBot="1" x14ac:dyDescent="0.4">
      <c r="A36" s="107"/>
      <c r="B36" s="108"/>
      <c r="C36" s="108"/>
      <c r="D36" s="108"/>
      <c r="E36" s="108"/>
      <c r="F36" s="108"/>
      <c r="G36" s="108"/>
      <c r="H36" s="108"/>
      <c r="I36" s="108"/>
      <c r="J36" s="108"/>
      <c r="K36" s="109"/>
      <c r="L36" s="228" t="s">
        <v>46</v>
      </c>
      <c r="M36" s="215"/>
      <c r="N36" s="110">
        <f>+N26+N34</f>
        <v>0</v>
      </c>
    </row>
    <row r="37" spans="1:14" ht="19.5" customHeight="1" thickBot="1" x14ac:dyDescent="0.4">
      <c r="A37" s="205" t="s">
        <v>47</v>
      </c>
      <c r="B37" s="206"/>
      <c r="C37" s="206"/>
      <c r="D37" s="206"/>
      <c r="E37" s="206"/>
      <c r="F37" s="211" t="s">
        <v>48</v>
      </c>
      <c r="G37" s="212"/>
      <c r="H37" s="212"/>
      <c r="I37" s="212"/>
      <c r="J37" s="212"/>
      <c r="K37" s="213"/>
      <c r="L37" s="214" t="s">
        <v>49</v>
      </c>
      <c r="M37" s="215"/>
      <c r="N37" s="135">
        <f>M34</f>
        <v>0</v>
      </c>
    </row>
    <row r="38" spans="1:14" ht="16.5" customHeight="1" thickBot="1" x14ac:dyDescent="0.4">
      <c r="A38" s="207"/>
      <c r="B38" s="208"/>
      <c r="C38" s="208"/>
      <c r="D38" s="208"/>
      <c r="E38" s="208"/>
      <c r="F38" s="216"/>
      <c r="G38" s="217"/>
      <c r="H38" s="217"/>
      <c r="I38" s="217"/>
      <c r="J38" s="217"/>
      <c r="K38" s="218"/>
      <c r="L38" s="3"/>
      <c r="M38" s="134" t="s">
        <v>62</v>
      </c>
      <c r="N38" s="151">
        <f>+Addendum!H38</f>
        <v>0</v>
      </c>
    </row>
    <row r="39" spans="1:14" ht="23.15" customHeight="1" thickBot="1" x14ac:dyDescent="0.4">
      <c r="A39" s="207"/>
      <c r="B39" s="208"/>
      <c r="C39" s="208"/>
      <c r="D39" s="208"/>
      <c r="E39" s="208"/>
      <c r="F39" s="219"/>
      <c r="G39" s="220"/>
      <c r="H39" s="220"/>
      <c r="I39" s="220"/>
      <c r="J39" s="220"/>
      <c r="K39" s="221"/>
      <c r="L39" s="111"/>
      <c r="M39" s="27" t="s">
        <v>50</v>
      </c>
      <c r="N39" s="136">
        <f>+N36-N37+N38</f>
        <v>0</v>
      </c>
    </row>
    <row r="40" spans="1:14" ht="18" customHeight="1" x14ac:dyDescent="0.35">
      <c r="A40" s="207"/>
      <c r="B40" s="208"/>
      <c r="C40" s="208"/>
      <c r="D40" s="208"/>
      <c r="E40" s="208"/>
      <c r="F40" s="222" t="s">
        <v>51</v>
      </c>
      <c r="G40" s="223" t="s">
        <v>51</v>
      </c>
      <c r="H40" s="223"/>
      <c r="I40" s="223"/>
      <c r="J40" s="223"/>
      <c r="K40" s="224"/>
      <c r="L40" s="3"/>
      <c r="M40" s="112"/>
      <c r="N40" s="24"/>
    </row>
    <row r="41" spans="1:14" ht="15.5" customHeight="1" x14ac:dyDescent="0.35">
      <c r="A41" s="207"/>
      <c r="B41" s="208"/>
      <c r="C41" s="208"/>
      <c r="D41" s="208"/>
      <c r="E41" s="208"/>
      <c r="F41" s="216"/>
      <c r="G41" s="217"/>
      <c r="H41" s="217"/>
      <c r="I41" s="217"/>
      <c r="J41" s="217"/>
      <c r="K41" s="218"/>
      <c r="L41" s="3"/>
      <c r="M41" s="3"/>
      <c r="N41" s="113"/>
    </row>
    <row r="42" spans="1:14" ht="19.5" customHeight="1" x14ac:dyDescent="0.35">
      <c r="A42" s="207"/>
      <c r="B42" s="208"/>
      <c r="C42" s="208"/>
      <c r="D42" s="208"/>
      <c r="E42" s="208"/>
      <c r="F42" s="219"/>
      <c r="G42" s="220"/>
      <c r="H42" s="220"/>
      <c r="I42" s="220"/>
      <c r="J42" s="220"/>
      <c r="K42" s="221"/>
      <c r="L42" s="114"/>
      <c r="M42" s="3"/>
      <c r="N42" s="113"/>
    </row>
    <row r="43" spans="1:14" ht="18.649999999999999" customHeight="1" x14ac:dyDescent="0.35">
      <c r="A43" s="207"/>
      <c r="B43" s="208"/>
      <c r="C43" s="208"/>
      <c r="D43" s="208"/>
      <c r="E43" s="208"/>
      <c r="F43" s="222" t="s">
        <v>52</v>
      </c>
      <c r="G43" s="223" t="s">
        <v>51</v>
      </c>
      <c r="H43" s="223"/>
      <c r="I43" s="223"/>
      <c r="J43" s="223"/>
      <c r="K43" s="224"/>
      <c r="L43" s="114"/>
      <c r="M43" s="3"/>
      <c r="N43" s="113"/>
    </row>
    <row r="44" spans="1:14" ht="37" customHeight="1" thickBot="1" x14ac:dyDescent="0.4">
      <c r="A44" s="209"/>
      <c r="B44" s="210"/>
      <c r="C44" s="210"/>
      <c r="D44" s="210"/>
      <c r="E44" s="210"/>
      <c r="F44" s="225"/>
      <c r="G44" s="226"/>
      <c r="H44" s="226"/>
      <c r="I44" s="226"/>
      <c r="J44" s="226"/>
      <c r="K44" s="227"/>
      <c r="L44" s="115"/>
      <c r="M44" s="31"/>
      <c r="N44" s="116"/>
    </row>
    <row r="45" spans="1:14" ht="30.65" customHeight="1" thickBot="1" x14ac:dyDescent="0.55000000000000004">
      <c r="A45" s="203" t="s">
        <v>53</v>
      </c>
      <c r="B45" s="204"/>
      <c r="C45" s="204"/>
      <c r="D45" s="204"/>
      <c r="E45" s="204"/>
      <c r="F45" s="175"/>
      <c r="G45" s="12"/>
      <c r="H45" s="12"/>
      <c r="I45" s="12"/>
      <c r="J45" s="12"/>
      <c r="K45" s="12"/>
      <c r="L45" s="114"/>
      <c r="M45" s="3"/>
      <c r="N45" s="117"/>
    </row>
    <row r="46" spans="1:14" ht="22.65" customHeight="1" thickBot="1" x14ac:dyDescent="0.4">
      <c r="A46" s="118" t="s">
        <v>54</v>
      </c>
      <c r="B46" s="119" t="s">
        <v>55</v>
      </c>
      <c r="C46" s="119" t="s">
        <v>56</v>
      </c>
      <c r="D46" s="119" t="s">
        <v>57</v>
      </c>
      <c r="E46" s="165" t="s">
        <v>58</v>
      </c>
      <c r="F46" s="174" t="s">
        <v>110</v>
      </c>
      <c r="G46" s="120"/>
      <c r="H46" s="12"/>
      <c r="I46" s="12"/>
      <c r="J46" s="3"/>
      <c r="K46" s="3"/>
      <c r="N46" s="1"/>
    </row>
    <row r="47" spans="1:14" ht="29.15" customHeight="1" x14ac:dyDescent="0.35">
      <c r="A47" s="122"/>
      <c r="B47" s="123"/>
      <c r="C47" s="123"/>
      <c r="D47" s="123"/>
      <c r="E47" s="166"/>
      <c r="F47" s="168"/>
      <c r="G47" s="120"/>
      <c r="H47" s="195" t="s">
        <v>60</v>
      </c>
      <c r="I47" s="196"/>
      <c r="J47" s="196"/>
      <c r="K47" s="196"/>
      <c r="L47" s="196"/>
      <c r="M47" s="197"/>
      <c r="N47" s="1"/>
    </row>
    <row r="48" spans="1:14" ht="28" customHeight="1" thickBot="1" x14ac:dyDescent="0.4">
      <c r="A48" s="122"/>
      <c r="B48" s="123"/>
      <c r="C48" s="123"/>
      <c r="D48" s="123"/>
      <c r="E48" s="167"/>
      <c r="F48" s="168"/>
      <c r="G48" s="120"/>
      <c r="H48" s="198"/>
      <c r="I48" s="199"/>
      <c r="J48" s="199"/>
      <c r="K48" s="199"/>
      <c r="L48" s="199"/>
      <c r="M48" s="200"/>
      <c r="N48" s="3"/>
    </row>
    <row r="49" spans="1:14" ht="30.65" customHeight="1" x14ac:dyDescent="0.35">
      <c r="A49" s="122"/>
      <c r="B49" s="123"/>
      <c r="C49" s="123"/>
      <c r="D49" s="123"/>
      <c r="E49" s="167"/>
      <c r="F49" s="169"/>
      <c r="G49" s="1"/>
      <c r="H49" s="1"/>
      <c r="I49" s="1"/>
      <c r="J49" s="1"/>
      <c r="K49" s="3"/>
      <c r="L49" s="1"/>
      <c r="M49" s="12"/>
      <c r="N49" s="7"/>
    </row>
    <row r="50" spans="1:14" ht="27" customHeight="1" thickBot="1" x14ac:dyDescent="0.4">
      <c r="A50" s="122"/>
      <c r="B50" s="123"/>
      <c r="C50" s="123"/>
      <c r="D50" s="123"/>
      <c r="E50" s="170"/>
      <c r="F50" s="172"/>
      <c r="G50" s="1"/>
      <c r="L50" s="121" t="s">
        <v>59</v>
      </c>
      <c r="N50" s="1"/>
    </row>
    <row r="51" spans="1:14" ht="33.5" customHeight="1" thickBot="1" x14ac:dyDescent="0.4">
      <c r="A51" s="201" t="s">
        <v>35</v>
      </c>
      <c r="B51" s="202"/>
      <c r="C51" s="202"/>
      <c r="D51" s="202"/>
      <c r="E51" s="171"/>
      <c r="F51" s="173"/>
      <c r="G51" s="124"/>
      <c r="N51" s="1"/>
    </row>
    <row r="52" spans="1:14" ht="20.149999999999999" customHeight="1" x14ac:dyDescent="0.35">
      <c r="A52" s="125"/>
      <c r="B52" s="125"/>
      <c r="C52" s="126"/>
      <c r="D52" s="126"/>
      <c r="E52" s="126"/>
      <c r="F52" s="126"/>
      <c r="G52" s="127"/>
      <c r="H52" s="127"/>
      <c r="I52" s="125"/>
      <c r="J52" s="128"/>
      <c r="K52" s="125"/>
      <c r="L52" s="4"/>
    </row>
    <row r="53" spans="1:14" ht="27" customHeight="1" x14ac:dyDescent="0.25">
      <c r="A53" s="4"/>
      <c r="B53" s="4"/>
      <c r="C53" s="4"/>
      <c r="D53" s="4"/>
      <c r="E53" s="4"/>
      <c r="F53" s="4"/>
      <c r="G53" s="4"/>
    </row>
    <row r="54" spans="1:14" ht="27" customHeight="1" x14ac:dyDescent="0.35">
      <c r="A54" s="35"/>
      <c r="B54" s="35"/>
      <c r="C54" s="35"/>
      <c r="D54" s="35"/>
      <c r="E54" s="35"/>
      <c r="F54" s="35"/>
      <c r="G54" s="4"/>
      <c r="H54" s="4"/>
      <c r="I54" s="4"/>
      <c r="J54" s="4"/>
      <c r="K54" s="4"/>
    </row>
    <row r="55" spans="1:14" ht="27" customHeight="1" x14ac:dyDescent="0.35">
      <c r="L55" s="125"/>
    </row>
    <row r="56" spans="1:14" ht="27" customHeight="1" x14ac:dyDescent="0.35">
      <c r="L56" s="129"/>
      <c r="M56" s="4"/>
      <c r="N56" s="4"/>
    </row>
    <row r="57" spans="1:14" ht="17.5" customHeight="1" x14ac:dyDescent="0.35">
      <c r="L57" s="4"/>
      <c r="M57" s="114"/>
      <c r="N57" s="4"/>
    </row>
    <row r="58" spans="1:14" ht="31" customHeight="1" x14ac:dyDescent="0.25">
      <c r="M58" s="4"/>
      <c r="N58" s="4"/>
    </row>
  </sheetData>
  <sheetProtection selectLockedCells="1"/>
  <protectedRanges>
    <protectedRange sqref="M40 N39 N16:N37" name="Range4"/>
    <protectedRange sqref="N37" name="Range2"/>
    <protectedRange password="D12B" sqref="G5:K9 F16:F24 A16:D25 J30:J33 M16:M19 M21:M25 N16:N25 E8:F9 L9:M10 F6:F7 A11 N3:N4 B6:D11 A6:A9 M3 A3:B3 A5:F5 C3:L4 L5:M7 A30:E32 L35:M35 M40 N39 E10:K11 L11 D26:N27 G16:L25 G30:I32 F30:F33 K30:M32 N34:N37" name="Range1"/>
    <protectedRange sqref="F50" name="Range3"/>
  </protectedRanges>
  <customSheetViews>
    <customSheetView guid="{511E90F5-F04D-47D6-928B-0593723BBDB0}" scale="60" showPageBreaks="1" fitToPage="1" view="pageBreakPreview">
      <selection activeCell="A16" sqref="A16"/>
      <pageMargins left="0.2" right="0.45" top="0.25" bottom="0.25" header="0.3" footer="0.3"/>
      <pageSetup scale="49" orientation="landscape" r:id="rId1"/>
    </customSheetView>
  </customSheetViews>
  <mergeCells count="42">
    <mergeCell ref="A1:N1"/>
    <mergeCell ref="A2:N2"/>
    <mergeCell ref="B6:D6"/>
    <mergeCell ref="G6:J6"/>
    <mergeCell ref="B7:D7"/>
    <mergeCell ref="G7:J7"/>
    <mergeCell ref="F29:H29"/>
    <mergeCell ref="J29:L29"/>
    <mergeCell ref="B8:D8"/>
    <mergeCell ref="G8:J8"/>
    <mergeCell ref="B9:D9"/>
    <mergeCell ref="G9:J9"/>
    <mergeCell ref="B10:J10"/>
    <mergeCell ref="B11:D11"/>
    <mergeCell ref="A13:A14"/>
    <mergeCell ref="F13:F14"/>
    <mergeCell ref="G13:J13"/>
    <mergeCell ref="B14:E14"/>
    <mergeCell ref="G14:J14"/>
    <mergeCell ref="L36:M36"/>
    <mergeCell ref="F30:H30"/>
    <mergeCell ref="J30:L30"/>
    <mergeCell ref="F31:H31"/>
    <mergeCell ref="J31:L31"/>
    <mergeCell ref="F32:H32"/>
    <mergeCell ref="J32:L32"/>
    <mergeCell ref="F33:H33"/>
    <mergeCell ref="J33:L33"/>
    <mergeCell ref="F34:H34"/>
    <mergeCell ref="J34:L34"/>
    <mergeCell ref="L35:M35"/>
    <mergeCell ref="H47:M48"/>
    <mergeCell ref="A51:D51"/>
    <mergeCell ref="A45:E45"/>
    <mergeCell ref="A37:E44"/>
    <mergeCell ref="F37:K37"/>
    <mergeCell ref="L37:M37"/>
    <mergeCell ref="F38:K39"/>
    <mergeCell ref="F40:K40"/>
    <mergeCell ref="F41:K42"/>
    <mergeCell ref="F43:K43"/>
    <mergeCell ref="F44:K44"/>
  </mergeCells>
  <pageMargins left="0.2" right="0.45" top="0.25" bottom="0.25" header="0.3" footer="0.3"/>
  <pageSetup scale="48"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H38"/>
  <sheetViews>
    <sheetView zoomScale="85" zoomScaleNormal="85" workbookViewId="0">
      <selection activeCell="E8" sqref="E8"/>
    </sheetView>
  </sheetViews>
  <sheetFormatPr defaultRowHeight="14.5" x14ac:dyDescent="0.35"/>
  <cols>
    <col min="1" max="1" width="17.36328125" customWidth="1"/>
    <col min="2" max="2" width="24" customWidth="1"/>
    <col min="3" max="3" width="23.6328125" customWidth="1"/>
    <col min="4" max="4" width="12.453125" customWidth="1"/>
    <col min="5" max="5" width="11.54296875" customWidth="1"/>
    <col min="6" max="6" width="20.6328125" customWidth="1"/>
    <col min="7" max="7" width="58.6328125" customWidth="1"/>
    <col min="8" max="8" width="21.08984375" customWidth="1"/>
    <col min="9" max="9" width="8.90625" customWidth="1"/>
  </cols>
  <sheetData>
    <row r="2" spans="1:8" ht="15.5" x14ac:dyDescent="0.35">
      <c r="A2" s="147" t="s">
        <v>67</v>
      </c>
      <c r="B2" s="147"/>
      <c r="C2" s="147"/>
      <c r="D2" s="147"/>
      <c r="E2" s="147"/>
    </row>
    <row r="4" spans="1:8" ht="15" thickBot="1" x14ac:dyDescent="0.4"/>
    <row r="5" spans="1:8" ht="15" thickBot="1" x14ac:dyDescent="0.4">
      <c r="A5" s="247"/>
      <c r="B5" s="37"/>
      <c r="C5" s="37"/>
      <c r="D5" s="37"/>
      <c r="E5" s="37"/>
      <c r="F5" s="247" t="s">
        <v>63</v>
      </c>
      <c r="G5" s="137"/>
      <c r="H5" s="24"/>
    </row>
    <row r="6" spans="1:8" ht="15" thickBot="1" x14ac:dyDescent="0.4">
      <c r="A6" s="248"/>
      <c r="B6" s="249" t="s">
        <v>122</v>
      </c>
      <c r="C6" s="250"/>
      <c r="D6" s="250"/>
      <c r="E6" s="250"/>
      <c r="F6" s="270"/>
      <c r="G6" s="138"/>
      <c r="H6" s="247" t="s">
        <v>35</v>
      </c>
    </row>
    <row r="7" spans="1:8" ht="16" thickBot="1" x14ac:dyDescent="0.4">
      <c r="A7" s="43" t="s">
        <v>23</v>
      </c>
      <c r="B7" s="44" t="s">
        <v>24</v>
      </c>
      <c r="C7" s="45" t="s">
        <v>25</v>
      </c>
      <c r="D7" s="46" t="s">
        <v>26</v>
      </c>
      <c r="E7" s="139">
        <v>0.5</v>
      </c>
      <c r="F7" s="50" t="s">
        <v>68</v>
      </c>
      <c r="G7" s="50" t="s">
        <v>64</v>
      </c>
      <c r="H7" s="248"/>
    </row>
    <row r="8" spans="1:8" ht="20.5" customHeight="1" x14ac:dyDescent="0.35">
      <c r="A8" s="51"/>
      <c r="B8" s="131"/>
      <c r="C8" s="52"/>
      <c r="D8" s="53"/>
      <c r="E8" s="54">
        <f>ROUNDUP(D8*$E$7,5)</f>
        <v>0</v>
      </c>
      <c r="F8" s="140"/>
      <c r="G8" s="55"/>
      <c r="H8" s="56">
        <f>+E8+F8</f>
        <v>0</v>
      </c>
    </row>
    <row r="9" spans="1:8" ht="20.5" customHeight="1" x14ac:dyDescent="0.35">
      <c r="A9" s="57"/>
      <c r="B9" s="132"/>
      <c r="C9" s="58"/>
      <c r="D9" s="59"/>
      <c r="E9" s="54">
        <f t="shared" ref="E9:E37" si="0">ROUNDUP(D9*$E$7,5)</f>
        <v>0</v>
      </c>
      <c r="F9" s="141"/>
      <c r="G9" s="60"/>
      <c r="H9" s="56">
        <f t="shared" ref="H9:H37" si="1">+E9+F9</f>
        <v>0</v>
      </c>
    </row>
    <row r="10" spans="1:8" ht="20.5" customHeight="1" x14ac:dyDescent="0.35">
      <c r="A10" s="57"/>
      <c r="B10" s="132"/>
      <c r="C10" s="58"/>
      <c r="D10" s="59"/>
      <c r="E10" s="54">
        <f t="shared" si="0"/>
        <v>0</v>
      </c>
      <c r="F10" s="141"/>
      <c r="G10" s="60"/>
      <c r="H10" s="56">
        <f t="shared" si="1"/>
        <v>0</v>
      </c>
    </row>
    <row r="11" spans="1:8" ht="20.5" customHeight="1" x14ac:dyDescent="0.35">
      <c r="A11" s="57"/>
      <c r="B11" s="132"/>
      <c r="C11" s="58"/>
      <c r="D11" s="59"/>
      <c r="E11" s="54">
        <f t="shared" si="0"/>
        <v>0</v>
      </c>
      <c r="F11" s="141"/>
      <c r="G11" s="60"/>
      <c r="H11" s="56">
        <f t="shared" si="1"/>
        <v>0</v>
      </c>
    </row>
    <row r="12" spans="1:8" ht="20.5" customHeight="1" x14ac:dyDescent="0.35">
      <c r="A12" s="57"/>
      <c r="B12" s="132"/>
      <c r="C12" s="58"/>
      <c r="D12" s="59"/>
      <c r="E12" s="54">
        <f t="shared" si="0"/>
        <v>0</v>
      </c>
      <c r="F12" s="141"/>
      <c r="G12" s="60"/>
      <c r="H12" s="56">
        <f t="shared" si="1"/>
        <v>0</v>
      </c>
    </row>
    <row r="13" spans="1:8" ht="20.5" customHeight="1" x14ac:dyDescent="0.35">
      <c r="A13" s="57"/>
      <c r="B13" s="132"/>
      <c r="C13" s="58"/>
      <c r="D13" s="59"/>
      <c r="E13" s="54">
        <f t="shared" si="0"/>
        <v>0</v>
      </c>
      <c r="F13" s="141"/>
      <c r="G13" s="60"/>
      <c r="H13" s="56">
        <f t="shared" si="1"/>
        <v>0</v>
      </c>
    </row>
    <row r="14" spans="1:8" ht="20.5" customHeight="1" x14ac:dyDescent="0.35">
      <c r="A14" s="57"/>
      <c r="B14" s="132"/>
      <c r="C14" s="58"/>
      <c r="D14" s="59"/>
      <c r="E14" s="54">
        <f t="shared" si="0"/>
        <v>0</v>
      </c>
      <c r="F14" s="141"/>
      <c r="G14" s="60"/>
      <c r="H14" s="56">
        <f t="shared" si="1"/>
        <v>0</v>
      </c>
    </row>
    <row r="15" spans="1:8" ht="20.5" customHeight="1" x14ac:dyDescent="0.35">
      <c r="A15" s="57"/>
      <c r="B15" s="132"/>
      <c r="C15" s="58"/>
      <c r="D15" s="59"/>
      <c r="E15" s="54">
        <f t="shared" si="0"/>
        <v>0</v>
      </c>
      <c r="F15" s="141"/>
      <c r="G15" s="62"/>
      <c r="H15" s="56">
        <f t="shared" si="1"/>
        <v>0</v>
      </c>
    </row>
    <row r="16" spans="1:8" ht="20.5" customHeight="1" x14ac:dyDescent="0.35">
      <c r="A16" s="57"/>
      <c r="B16" s="132"/>
      <c r="C16" s="58"/>
      <c r="D16" s="59"/>
      <c r="E16" s="54">
        <f t="shared" si="0"/>
        <v>0</v>
      </c>
      <c r="F16" s="143"/>
      <c r="G16" s="144"/>
      <c r="H16" s="56">
        <f t="shared" si="1"/>
        <v>0</v>
      </c>
    </row>
    <row r="17" spans="1:8" ht="20.5" customHeight="1" thickBot="1" x14ac:dyDescent="0.4">
      <c r="A17" s="64"/>
      <c r="B17" s="133"/>
      <c r="C17" s="65"/>
      <c r="D17" s="66"/>
      <c r="E17" s="152">
        <f t="shared" si="0"/>
        <v>0</v>
      </c>
      <c r="F17" s="142"/>
      <c r="G17" s="67"/>
      <c r="H17" s="56">
        <f t="shared" si="1"/>
        <v>0</v>
      </c>
    </row>
    <row r="18" spans="1:8" ht="22.15" customHeight="1" x14ac:dyDescent="0.35">
      <c r="A18" s="51"/>
      <c r="B18" s="131"/>
      <c r="C18" s="52"/>
      <c r="D18" s="53"/>
      <c r="E18" s="54">
        <f t="shared" si="0"/>
        <v>0</v>
      </c>
      <c r="F18" s="140"/>
      <c r="G18" s="55"/>
      <c r="H18" s="56">
        <f t="shared" si="1"/>
        <v>0</v>
      </c>
    </row>
    <row r="19" spans="1:8" ht="22.15" customHeight="1" x14ac:dyDescent="0.35">
      <c r="A19" s="57"/>
      <c r="B19" s="132"/>
      <c r="C19" s="58"/>
      <c r="D19" s="59"/>
      <c r="E19" s="54">
        <f t="shared" si="0"/>
        <v>0</v>
      </c>
      <c r="F19" s="141"/>
      <c r="G19" s="60"/>
      <c r="H19" s="56">
        <f t="shared" si="1"/>
        <v>0</v>
      </c>
    </row>
    <row r="20" spans="1:8" ht="22.15" customHeight="1" x14ac:dyDescent="0.35">
      <c r="A20" s="57"/>
      <c r="B20" s="132"/>
      <c r="C20" s="58"/>
      <c r="D20" s="59"/>
      <c r="E20" s="54">
        <f t="shared" si="0"/>
        <v>0</v>
      </c>
      <c r="F20" s="141"/>
      <c r="G20" s="60"/>
      <c r="H20" s="56">
        <f t="shared" si="1"/>
        <v>0</v>
      </c>
    </row>
    <row r="21" spans="1:8" ht="22.15" customHeight="1" x14ac:dyDescent="0.35">
      <c r="A21" s="57"/>
      <c r="B21" s="132"/>
      <c r="C21" s="58"/>
      <c r="D21" s="59"/>
      <c r="E21" s="54">
        <f t="shared" si="0"/>
        <v>0</v>
      </c>
      <c r="F21" s="141"/>
      <c r="G21" s="60"/>
      <c r="H21" s="56">
        <f t="shared" si="1"/>
        <v>0</v>
      </c>
    </row>
    <row r="22" spans="1:8" ht="22.15" customHeight="1" x14ac:dyDescent="0.35">
      <c r="A22" s="57"/>
      <c r="B22" s="132"/>
      <c r="C22" s="58"/>
      <c r="D22" s="59"/>
      <c r="E22" s="54">
        <f t="shared" si="0"/>
        <v>0</v>
      </c>
      <c r="F22" s="141"/>
      <c r="G22" s="60"/>
      <c r="H22" s="56">
        <f t="shared" si="1"/>
        <v>0</v>
      </c>
    </row>
    <row r="23" spans="1:8" ht="22.15" customHeight="1" x14ac:dyDescent="0.35">
      <c r="A23" s="57"/>
      <c r="B23" s="132"/>
      <c r="C23" s="58"/>
      <c r="D23" s="59"/>
      <c r="E23" s="54">
        <f t="shared" si="0"/>
        <v>0</v>
      </c>
      <c r="F23" s="141"/>
      <c r="G23" s="60"/>
      <c r="H23" s="56">
        <f t="shared" si="1"/>
        <v>0</v>
      </c>
    </row>
    <row r="24" spans="1:8" ht="22.15" customHeight="1" x14ac:dyDescent="0.35">
      <c r="A24" s="57"/>
      <c r="B24" s="132"/>
      <c r="C24" s="58"/>
      <c r="D24" s="59"/>
      <c r="E24" s="54">
        <f t="shared" si="0"/>
        <v>0</v>
      </c>
      <c r="F24" s="141"/>
      <c r="G24" s="60"/>
      <c r="H24" s="56">
        <f t="shared" si="1"/>
        <v>0</v>
      </c>
    </row>
    <row r="25" spans="1:8" ht="22.15" customHeight="1" x14ac:dyDescent="0.35">
      <c r="A25" s="57"/>
      <c r="B25" s="132"/>
      <c r="C25" s="58"/>
      <c r="D25" s="59"/>
      <c r="E25" s="54">
        <f t="shared" si="0"/>
        <v>0</v>
      </c>
      <c r="F25" s="141"/>
      <c r="G25" s="62"/>
      <c r="H25" s="56">
        <f t="shared" si="1"/>
        <v>0</v>
      </c>
    </row>
    <row r="26" spans="1:8" ht="22.15" customHeight="1" x14ac:dyDescent="0.35">
      <c r="A26" s="57"/>
      <c r="B26" s="132"/>
      <c r="C26" s="58"/>
      <c r="D26" s="59"/>
      <c r="E26" s="54">
        <f t="shared" si="0"/>
        <v>0</v>
      </c>
      <c r="F26" s="143"/>
      <c r="G26" s="144"/>
      <c r="H26" s="56">
        <f t="shared" si="1"/>
        <v>0</v>
      </c>
    </row>
    <row r="27" spans="1:8" ht="22.15" customHeight="1" thickBot="1" x14ac:dyDescent="0.4">
      <c r="A27" s="64"/>
      <c r="B27" s="133"/>
      <c r="C27" s="65"/>
      <c r="D27" s="66"/>
      <c r="E27" s="54">
        <f t="shared" si="0"/>
        <v>0</v>
      </c>
      <c r="F27" s="142"/>
      <c r="G27" s="67"/>
      <c r="H27" s="56">
        <f t="shared" si="1"/>
        <v>0</v>
      </c>
    </row>
    <row r="28" spans="1:8" ht="22.15" customHeight="1" x14ac:dyDescent="0.35">
      <c r="A28" s="51"/>
      <c r="B28" s="131"/>
      <c r="C28" s="52"/>
      <c r="D28" s="53"/>
      <c r="E28" s="54">
        <f t="shared" si="0"/>
        <v>0</v>
      </c>
      <c r="F28" s="140"/>
      <c r="G28" s="55"/>
      <c r="H28" s="56">
        <f t="shared" si="1"/>
        <v>0</v>
      </c>
    </row>
    <row r="29" spans="1:8" ht="22.15" customHeight="1" x14ac:dyDescent="0.35">
      <c r="A29" s="57"/>
      <c r="B29" s="132"/>
      <c r="C29" s="58"/>
      <c r="D29" s="59"/>
      <c r="E29" s="54">
        <f t="shared" si="0"/>
        <v>0</v>
      </c>
      <c r="F29" s="141"/>
      <c r="G29" s="60"/>
      <c r="H29" s="56">
        <f t="shared" si="1"/>
        <v>0</v>
      </c>
    </row>
    <row r="30" spans="1:8" ht="22.15" customHeight="1" x14ac:dyDescent="0.35">
      <c r="A30" s="57"/>
      <c r="B30" s="132"/>
      <c r="C30" s="58"/>
      <c r="D30" s="59"/>
      <c r="E30" s="54">
        <f t="shared" si="0"/>
        <v>0</v>
      </c>
      <c r="F30" s="141"/>
      <c r="G30" s="60"/>
      <c r="H30" s="56">
        <f t="shared" si="1"/>
        <v>0</v>
      </c>
    </row>
    <row r="31" spans="1:8" ht="22.15" customHeight="1" x14ac:dyDescent="0.35">
      <c r="A31" s="57"/>
      <c r="B31" s="132"/>
      <c r="C31" s="58"/>
      <c r="D31" s="59"/>
      <c r="E31" s="54">
        <f t="shared" si="0"/>
        <v>0</v>
      </c>
      <c r="F31" s="141"/>
      <c r="G31" s="60"/>
      <c r="H31" s="56">
        <f t="shared" si="1"/>
        <v>0</v>
      </c>
    </row>
    <row r="32" spans="1:8" ht="22.15" customHeight="1" x14ac:dyDescent="0.35">
      <c r="A32" s="57"/>
      <c r="B32" s="132"/>
      <c r="C32" s="58"/>
      <c r="D32" s="59"/>
      <c r="E32" s="54">
        <f t="shared" si="0"/>
        <v>0</v>
      </c>
      <c r="F32" s="141"/>
      <c r="G32" s="60"/>
      <c r="H32" s="56">
        <f t="shared" si="1"/>
        <v>0</v>
      </c>
    </row>
    <row r="33" spans="1:8" ht="22.15" customHeight="1" x14ac:dyDescent="0.35">
      <c r="A33" s="57"/>
      <c r="B33" s="132"/>
      <c r="C33" s="58"/>
      <c r="D33" s="59"/>
      <c r="E33" s="54">
        <f t="shared" si="0"/>
        <v>0</v>
      </c>
      <c r="F33" s="141"/>
      <c r="G33" s="60"/>
      <c r="H33" s="56">
        <f t="shared" si="1"/>
        <v>0</v>
      </c>
    </row>
    <row r="34" spans="1:8" ht="22.15" customHeight="1" x14ac:dyDescent="0.35">
      <c r="A34" s="57"/>
      <c r="B34" s="132"/>
      <c r="C34" s="58"/>
      <c r="D34" s="59"/>
      <c r="E34" s="54">
        <f t="shared" si="0"/>
        <v>0</v>
      </c>
      <c r="F34" s="141"/>
      <c r="G34" s="60"/>
      <c r="H34" s="56">
        <f t="shared" si="1"/>
        <v>0</v>
      </c>
    </row>
    <row r="35" spans="1:8" ht="22.15" customHeight="1" x14ac:dyDescent="0.35">
      <c r="A35" s="57"/>
      <c r="B35" s="132"/>
      <c r="C35" s="58"/>
      <c r="D35" s="59"/>
      <c r="E35" s="54">
        <f t="shared" si="0"/>
        <v>0</v>
      </c>
      <c r="F35" s="141"/>
      <c r="G35" s="62"/>
      <c r="H35" s="56">
        <f t="shared" si="1"/>
        <v>0</v>
      </c>
    </row>
    <row r="36" spans="1:8" ht="22.15" customHeight="1" x14ac:dyDescent="0.35">
      <c r="A36" s="57"/>
      <c r="B36" s="132"/>
      <c r="C36" s="58"/>
      <c r="D36" s="59"/>
      <c r="E36" s="54">
        <f t="shared" si="0"/>
        <v>0</v>
      </c>
      <c r="F36" s="143"/>
      <c r="G36" s="144"/>
      <c r="H36" s="56">
        <f t="shared" si="1"/>
        <v>0</v>
      </c>
    </row>
    <row r="37" spans="1:8" ht="22.15" customHeight="1" thickBot="1" x14ac:dyDescent="0.4">
      <c r="A37" s="64"/>
      <c r="B37" s="133"/>
      <c r="C37" s="65"/>
      <c r="D37" s="66"/>
      <c r="E37" s="145">
        <f t="shared" si="0"/>
        <v>0</v>
      </c>
      <c r="F37" s="142"/>
      <c r="G37" s="67"/>
      <c r="H37" s="146">
        <f t="shared" si="1"/>
        <v>0</v>
      </c>
    </row>
    <row r="38" spans="1:8" ht="15.5" x14ac:dyDescent="0.35">
      <c r="E38" s="148">
        <f>SUM(E8:E37)</f>
        <v>0</v>
      </c>
      <c r="F38" s="149">
        <f>SUM(F8:F37)</f>
        <v>0</v>
      </c>
      <c r="G38" s="150" t="s">
        <v>65</v>
      </c>
      <c r="H38" s="148">
        <f>SUM(H8:H37)</f>
        <v>0</v>
      </c>
    </row>
  </sheetData>
  <sheetProtection selectLockedCells="1"/>
  <protectedRanges>
    <protectedRange sqref="H8:H37" name="Range4"/>
    <protectedRange password="D12B" sqref="F8:G16 F18:G26 F28:G36 A8:D37 H8:H37" name="Range1"/>
  </protectedRanges>
  <customSheetViews>
    <customSheetView guid="{511E90F5-F04D-47D6-928B-0593723BBDB0}" scale="85" fitToPage="1">
      <selection activeCell="A8" sqref="A8"/>
      <pageMargins left="0.7" right="0.7" top="0.75" bottom="0.75" header="0.3" footer="0.3"/>
      <pageSetup scale="64" orientation="landscape" r:id="rId1"/>
    </customSheetView>
  </customSheetViews>
  <mergeCells count="4">
    <mergeCell ref="A5:A6"/>
    <mergeCell ref="F5:F6"/>
    <mergeCell ref="B6:E6"/>
    <mergeCell ref="H6:H7"/>
  </mergeCells>
  <pageMargins left="0.7" right="0.7" top="0.75" bottom="0.75" header="0.3" footer="0.3"/>
  <pageSetup scale="6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5"/>
  <sheetViews>
    <sheetView topLeftCell="A6" zoomScale="90" zoomScaleNormal="90" workbookViewId="0">
      <selection activeCell="D18" sqref="D18"/>
    </sheetView>
  </sheetViews>
  <sheetFormatPr defaultColWidth="7.81640625" defaultRowHeight="14.5" x14ac:dyDescent="0.35"/>
  <cols>
    <col min="1" max="1" width="13.6328125" style="163" customWidth="1"/>
    <col min="2" max="2" width="135" style="163" customWidth="1"/>
    <col min="3" max="3" width="4.54296875" style="163" customWidth="1"/>
    <col min="4" max="13" width="7.81640625" style="163"/>
    <col min="14" max="14" width="7.81640625" style="163" customWidth="1"/>
    <col min="15" max="16384" width="7.81640625" style="163"/>
  </cols>
  <sheetData>
    <row r="1" spans="1:2" x14ac:dyDescent="0.35">
      <c r="A1" s="193" t="s">
        <v>81</v>
      </c>
    </row>
    <row r="2" spans="1:2" ht="118" customHeight="1" x14ac:dyDescent="0.35"/>
    <row r="3" spans="1:2" x14ac:dyDescent="0.35">
      <c r="A3" s="163">
        <v>1</v>
      </c>
      <c r="B3" s="163" t="s">
        <v>69</v>
      </c>
    </row>
    <row r="4" spans="1:2" x14ac:dyDescent="0.35">
      <c r="A4" s="163">
        <v>2</v>
      </c>
      <c r="B4" s="163" t="s">
        <v>70</v>
      </c>
    </row>
    <row r="5" spans="1:2" x14ac:dyDescent="0.35">
      <c r="A5" s="163">
        <v>3</v>
      </c>
      <c r="B5" s="163" t="s">
        <v>71</v>
      </c>
    </row>
    <row r="6" spans="1:2" x14ac:dyDescent="0.35">
      <c r="A6" s="163">
        <v>4</v>
      </c>
      <c r="B6" s="163" t="s">
        <v>72</v>
      </c>
    </row>
    <row r="7" spans="1:2" x14ac:dyDescent="0.35">
      <c r="A7" s="163">
        <v>5</v>
      </c>
      <c r="B7" s="163" t="s">
        <v>73</v>
      </c>
    </row>
    <row r="8" spans="1:2" x14ac:dyDescent="0.35">
      <c r="A8" s="163">
        <v>6</v>
      </c>
      <c r="B8" s="163" t="s">
        <v>74</v>
      </c>
    </row>
    <row r="9" spans="1:2" x14ac:dyDescent="0.35">
      <c r="A9" s="163">
        <v>7</v>
      </c>
      <c r="B9" s="163" t="s">
        <v>75</v>
      </c>
    </row>
    <row r="10" spans="1:2" x14ac:dyDescent="0.35">
      <c r="A10" s="163">
        <v>8</v>
      </c>
      <c r="B10" s="163" t="s">
        <v>76</v>
      </c>
    </row>
    <row r="11" spans="1:2" x14ac:dyDescent="0.35">
      <c r="A11" s="163">
        <v>9</v>
      </c>
      <c r="B11" s="163" t="s">
        <v>77</v>
      </c>
    </row>
    <row r="12" spans="1:2" x14ac:dyDescent="0.35">
      <c r="A12" s="163">
        <v>10</v>
      </c>
      <c r="B12" s="163" t="s">
        <v>111</v>
      </c>
    </row>
    <row r="13" spans="1:2" x14ac:dyDescent="0.35">
      <c r="A13" s="163">
        <v>11</v>
      </c>
      <c r="B13" s="163" t="s">
        <v>78</v>
      </c>
    </row>
    <row r="15" spans="1:2" ht="8" customHeight="1" x14ac:dyDescent="0.35"/>
    <row r="16" spans="1:2" x14ac:dyDescent="0.35">
      <c r="A16" s="193" t="s">
        <v>79</v>
      </c>
    </row>
    <row r="17" spans="1:2" ht="20" customHeight="1" x14ac:dyDescent="0.35">
      <c r="A17" s="162" t="s">
        <v>80</v>
      </c>
    </row>
    <row r="18" spans="1:2" ht="102" customHeight="1" x14ac:dyDescent="0.35">
      <c r="A18" s="193"/>
    </row>
    <row r="19" spans="1:2" x14ac:dyDescent="0.35">
      <c r="A19" s="163">
        <v>1</v>
      </c>
      <c r="B19" s="163" t="s">
        <v>82</v>
      </c>
    </row>
    <row r="20" spans="1:2" x14ac:dyDescent="0.35">
      <c r="A20" s="163">
        <v>2</v>
      </c>
      <c r="B20" s="163" t="s">
        <v>83</v>
      </c>
    </row>
    <row r="21" spans="1:2" x14ac:dyDescent="0.35">
      <c r="A21" s="163">
        <v>3</v>
      </c>
      <c r="B21" s="163" t="s">
        <v>112</v>
      </c>
    </row>
    <row r="22" spans="1:2" x14ac:dyDescent="0.35">
      <c r="A22" s="163">
        <v>4</v>
      </c>
      <c r="B22" s="163" t="s">
        <v>119</v>
      </c>
    </row>
    <row r="23" spans="1:2" x14ac:dyDescent="0.35">
      <c r="A23" s="163">
        <v>5</v>
      </c>
      <c r="B23" s="163" t="s">
        <v>113</v>
      </c>
    </row>
    <row r="24" spans="1:2" ht="16" customHeight="1" x14ac:dyDescent="0.35">
      <c r="B24" s="163" t="s">
        <v>114</v>
      </c>
    </row>
    <row r="25" spans="1:2" x14ac:dyDescent="0.35">
      <c r="A25" s="163">
        <v>6</v>
      </c>
      <c r="B25" s="163" t="s">
        <v>84</v>
      </c>
    </row>
    <row r="26" spans="1:2" x14ac:dyDescent="0.35">
      <c r="A26" s="163">
        <v>7</v>
      </c>
      <c r="B26" s="163" t="s">
        <v>85</v>
      </c>
    </row>
    <row r="27" spans="1:2" ht="9" customHeight="1" x14ac:dyDescent="0.35"/>
    <row r="28" spans="1:2" ht="20.5" customHeight="1" x14ac:dyDescent="0.35">
      <c r="A28" s="162" t="s">
        <v>86</v>
      </c>
    </row>
    <row r="29" spans="1:2" ht="119.5" customHeight="1" x14ac:dyDescent="0.35"/>
    <row r="30" spans="1:2" ht="16" customHeight="1" x14ac:dyDescent="0.35">
      <c r="A30" s="163">
        <v>1</v>
      </c>
      <c r="B30" s="163" t="s">
        <v>87</v>
      </c>
    </row>
    <row r="31" spans="1:2" x14ac:dyDescent="0.35">
      <c r="A31" s="163">
        <v>2</v>
      </c>
      <c r="B31" s="163" t="s">
        <v>120</v>
      </c>
    </row>
    <row r="32" spans="1:2" x14ac:dyDescent="0.35">
      <c r="A32" s="163">
        <v>3</v>
      </c>
      <c r="B32" s="163" t="s">
        <v>88</v>
      </c>
    </row>
    <row r="33" spans="1:16" x14ac:dyDescent="0.35">
      <c r="A33" s="163">
        <v>4</v>
      </c>
      <c r="B33" s="163" t="s">
        <v>89</v>
      </c>
    </row>
    <row r="34" spans="1:16" x14ac:dyDescent="0.35">
      <c r="A34" s="163">
        <v>5</v>
      </c>
      <c r="B34" s="163" t="s">
        <v>90</v>
      </c>
    </row>
    <row r="35" spans="1:16" x14ac:dyDescent="0.35">
      <c r="A35" s="163">
        <v>6</v>
      </c>
      <c r="B35" s="163" t="s">
        <v>91</v>
      </c>
    </row>
    <row r="36" spans="1:16" x14ac:dyDescent="0.35">
      <c r="A36" s="163">
        <v>7</v>
      </c>
      <c r="B36" s="163" t="s">
        <v>92</v>
      </c>
    </row>
    <row r="37" spans="1:16" x14ac:dyDescent="0.35">
      <c r="A37" s="163">
        <v>8</v>
      </c>
      <c r="B37" s="163" t="s">
        <v>93</v>
      </c>
    </row>
    <row r="38" spans="1:16" x14ac:dyDescent="0.35">
      <c r="A38" s="163">
        <v>9</v>
      </c>
      <c r="B38" s="163" t="s">
        <v>94</v>
      </c>
    </row>
    <row r="39" spans="1:16" x14ac:dyDescent="0.35">
      <c r="A39" s="164" t="s">
        <v>95</v>
      </c>
      <c r="B39" s="163" t="s">
        <v>96</v>
      </c>
      <c r="C39" s="162"/>
      <c r="D39" s="162"/>
      <c r="E39" s="162"/>
      <c r="F39" s="162"/>
      <c r="G39" s="162"/>
      <c r="H39" s="162"/>
      <c r="I39" s="162"/>
      <c r="J39" s="162"/>
      <c r="K39" s="162"/>
      <c r="L39" s="162"/>
      <c r="M39" s="162"/>
      <c r="N39" s="162"/>
      <c r="O39" s="162"/>
      <c r="P39" s="162"/>
    </row>
    <row r="40" spans="1:16" ht="9.5" customHeight="1" x14ac:dyDescent="0.35">
      <c r="A40" s="194"/>
    </row>
    <row r="41" spans="1:16" ht="24.5" customHeight="1" x14ac:dyDescent="0.35">
      <c r="A41" s="193" t="s">
        <v>97</v>
      </c>
    </row>
    <row r="42" spans="1:16" ht="23.65" customHeight="1" x14ac:dyDescent="0.35">
      <c r="B42" s="163" t="s">
        <v>98</v>
      </c>
    </row>
    <row r="43" spans="1:16" ht="131.15" customHeight="1" x14ac:dyDescent="0.35">
      <c r="A43" s="164"/>
    </row>
    <row r="44" spans="1:16" ht="24" customHeight="1" x14ac:dyDescent="0.35">
      <c r="A44" s="193" t="s">
        <v>99</v>
      </c>
    </row>
    <row r="45" spans="1:16" ht="25.5" customHeight="1" x14ac:dyDescent="0.35">
      <c r="A45" s="164" t="s">
        <v>100</v>
      </c>
      <c r="B45" s="163" t="s">
        <v>101</v>
      </c>
    </row>
    <row r="46" spans="1:16" x14ac:dyDescent="0.35">
      <c r="B46" s="163" t="s">
        <v>102</v>
      </c>
    </row>
    <row r="47" spans="1:16" x14ac:dyDescent="0.35">
      <c r="B47" s="163" t="s">
        <v>103</v>
      </c>
    </row>
    <row r="48" spans="1:16" ht="21.5" customHeight="1" x14ac:dyDescent="0.35">
      <c r="A48" s="164" t="s">
        <v>104</v>
      </c>
      <c r="B48" s="163" t="s">
        <v>105</v>
      </c>
    </row>
    <row r="49" spans="1:2" ht="19" customHeight="1" x14ac:dyDescent="0.35">
      <c r="A49" s="164" t="s">
        <v>106</v>
      </c>
      <c r="B49" s="163" t="s">
        <v>115</v>
      </c>
    </row>
    <row r="50" spans="1:2" ht="14.65" customHeight="1" x14ac:dyDescent="0.35">
      <c r="A50" s="164"/>
      <c r="B50" s="163" t="s">
        <v>107</v>
      </c>
    </row>
    <row r="51" spans="1:2" x14ac:dyDescent="0.35">
      <c r="B51" s="163" t="s">
        <v>116</v>
      </c>
    </row>
    <row r="52" spans="1:2" x14ac:dyDescent="0.35">
      <c r="B52" s="163" t="s">
        <v>117</v>
      </c>
    </row>
    <row r="53" spans="1:2" x14ac:dyDescent="0.35">
      <c r="A53" s="164" t="s">
        <v>108</v>
      </c>
      <c r="B53" s="163" t="s">
        <v>121</v>
      </c>
    </row>
    <row r="54" spans="1:2" x14ac:dyDescent="0.35">
      <c r="B54" s="163" t="s">
        <v>109</v>
      </c>
    </row>
    <row r="55" spans="1:2" x14ac:dyDescent="0.35">
      <c r="B55" s="192" t="s">
        <v>118</v>
      </c>
    </row>
  </sheetData>
  <pageMargins left="0" right="0" top="0.53" bottom="0.25" header="0.53" footer="0.3"/>
  <pageSetup scale="80"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Addendum</vt:lpstr>
      <vt:lpstr>Instructions</vt:lpstr>
      <vt:lpstr>Instructions!Print_Area</vt:lpstr>
    </vt:vector>
  </TitlesOfParts>
  <Company>Community College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 College of Denver</dc:creator>
  <cp:lastModifiedBy>Cushman, Renee</cp:lastModifiedBy>
  <cp:lastPrinted>2020-01-20T19:12:18Z</cp:lastPrinted>
  <dcterms:created xsi:type="dcterms:W3CDTF">2015-06-09T17:33:26Z</dcterms:created>
  <dcterms:modified xsi:type="dcterms:W3CDTF">2021-01-06T19:15:45Z</dcterms:modified>
</cp:coreProperties>
</file>